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/>
  <xr:revisionPtr revIDLastSave="0" documentId="13_ncr:1_{55778CF7-A89E-421E-AD7A-76CD7D2B8EEF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（個人）年間所得試算" sheetId="3" r:id="rId1"/>
    <sheet name="（法人）年間所得試算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F12" i="3" l="1"/>
  <c r="J12" i="3" s="1"/>
  <c r="L12" i="2" l="1"/>
</calcChain>
</file>

<file path=xl/sharedStrings.xml><?xml version="1.0" encoding="utf-8"?>
<sst xmlns="http://schemas.openxmlformats.org/spreadsheetml/2006/main" count="28" uniqueCount="19">
  <si>
    <t>＝</t>
    <phoneticPr fontId="3"/>
  </si>
  <si>
    <t>÷</t>
    <phoneticPr fontId="3"/>
  </si>
  <si>
    <t>×</t>
    <phoneticPr fontId="3"/>
  </si>
  <si>
    <t>+</t>
    <phoneticPr fontId="3"/>
  </si>
  <si>
    <t>＝</t>
  </si>
  <si>
    <t>×</t>
  </si>
  <si>
    <t>+</t>
  </si>
  <si>
    <t>●法人の年間所得の算出方法</t>
    <rPh sb="1" eb="3">
      <t>ホウジン</t>
    </rPh>
    <rPh sb="4" eb="6">
      <t>ネンカン</t>
    </rPh>
    <rPh sb="6" eb="8">
      <t>ショトク</t>
    </rPh>
    <rPh sb="9" eb="11">
      <t>サンシュツ</t>
    </rPh>
    <rPh sb="11" eb="13">
      <t>ホウホウ</t>
    </rPh>
    <phoneticPr fontId="2"/>
  </si>
  <si>
    <t>税引前
当期純利益
（円）</t>
    <rPh sb="0" eb="2">
      <t>ゼイビキ</t>
    </rPh>
    <rPh sb="2" eb="3">
      <t>マエ</t>
    </rPh>
    <rPh sb="4" eb="6">
      <t>トウキ</t>
    </rPh>
    <rPh sb="6" eb="9">
      <t>ジュンリエキ</t>
    </rPh>
    <rPh sb="11" eb="12">
      <t>エン</t>
    </rPh>
    <phoneticPr fontId="3"/>
  </si>
  <si>
    <t>役員報酬
（円）</t>
    <rPh sb="0" eb="2">
      <t>ヤクイン</t>
    </rPh>
    <rPh sb="2" eb="4">
      <t>ホウシュウ</t>
    </rPh>
    <rPh sb="6" eb="7">
      <t>エン</t>
    </rPh>
    <phoneticPr fontId="3"/>
  </si>
  <si>
    <t>●個人の年間所得の算出方法</t>
    <rPh sb="1" eb="3">
      <t>コジン</t>
    </rPh>
    <rPh sb="4" eb="6">
      <t>ネンカン</t>
    </rPh>
    <rPh sb="6" eb="8">
      <t>ショトク</t>
    </rPh>
    <rPh sb="9" eb="11">
      <t>サンシュツ</t>
    </rPh>
    <rPh sb="11" eb="13">
      <t>ホウホウ</t>
    </rPh>
    <phoneticPr fontId="2"/>
  </si>
  <si>
    <t>－</t>
    <phoneticPr fontId="2"/>
  </si>
  <si>
    <t>年間所得
（円）</t>
    <rPh sb="0" eb="2">
      <t>ネンカン</t>
    </rPh>
    <rPh sb="2" eb="4">
      <t>ショトク</t>
    </rPh>
    <rPh sb="6" eb="7">
      <t>エン</t>
    </rPh>
    <phoneticPr fontId="3"/>
  </si>
  <si>
    <t>従事者1人あたりの年間所得（円）</t>
    <rPh sb="0" eb="3">
      <t>ジュウジシャ</t>
    </rPh>
    <rPh sb="3" eb="5">
      <t>ヒトリ</t>
    </rPh>
    <rPh sb="9" eb="11">
      <t>ネンカン</t>
    </rPh>
    <rPh sb="14" eb="15">
      <t>エン</t>
    </rPh>
    <phoneticPr fontId="3"/>
  </si>
  <si>
    <t>農業収入金額
（円）</t>
    <rPh sb="0" eb="2">
      <t>ノウギョウ</t>
    </rPh>
    <rPh sb="2" eb="4">
      <t>シュウニュウ</t>
    </rPh>
    <rPh sb="4" eb="6">
      <t>キンガク</t>
    </rPh>
    <phoneticPr fontId="3"/>
  </si>
  <si>
    <t>経費
（円）</t>
    <rPh sb="0" eb="2">
      <t>ケイヒ</t>
    </rPh>
    <phoneticPr fontId="3"/>
  </si>
  <si>
    <t>総売上高　（円）</t>
    <rPh sb="0" eb="4">
      <t>ソウウリアゲダカ</t>
    </rPh>
    <rPh sb="1" eb="3">
      <t>ウリアゲ</t>
    </rPh>
    <rPh sb="3" eb="4">
      <t>ダカ</t>
    </rPh>
    <rPh sb="6" eb="7">
      <t>エン</t>
    </rPh>
    <phoneticPr fontId="3"/>
  </si>
  <si>
    <t>（農業売上高-商品仕入高）（円）</t>
    <rPh sb="1" eb="3">
      <t>ノウギョウ</t>
    </rPh>
    <rPh sb="3" eb="5">
      <t>ウリアゲ</t>
    </rPh>
    <rPh sb="5" eb="6">
      <t>ダカ</t>
    </rPh>
    <rPh sb="7" eb="9">
      <t>ショウヒン</t>
    </rPh>
    <rPh sb="9" eb="11">
      <t>シイレ</t>
    </rPh>
    <rPh sb="11" eb="12">
      <t>ダカ</t>
    </rPh>
    <rPh sb="14" eb="15">
      <t>エン</t>
    </rPh>
    <phoneticPr fontId="3"/>
  </si>
  <si>
    <t>主たる
従事者の
人数（人）</t>
    <rPh sb="0" eb="1">
      <t>シュ</t>
    </rPh>
    <rPh sb="4" eb="7">
      <t>ジュウジシャ</t>
    </rPh>
    <rPh sb="9" eb="11">
      <t>ニンズウ</t>
    </rPh>
    <rPh sb="12" eb="13">
      <t>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</si>
</sst>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Yu Gothic Light"/>
      <family val="3"/>
      <charset val="128"/>
      <scheme val="major"/>
    </font>
    <font>
      <sz val="14"/>
      <name val="ＭＳ Ｐゴシック"/>
      <family val="3"/>
      <charset val="128"/>
    </font>
    <font>
      <sz val="11"/>
      <color theme="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1" fillId="0" borderId="0" xfId="1">
      <alignment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6" fillId="0" borderId="0" xfId="1" applyFont="1">
      <alignment vertical="center"/>
    </xf>
    <xf numFmtId="0" fontId="1" fillId="0" borderId="0" xfId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38" fontId="0" fillId="3" borderId="2" xfId="2" applyFont="1" applyFill="1" applyBorder="1" applyAlignment="1">
      <alignment horizontal="center" vertical="center"/>
    </xf>
    <xf numFmtId="38" fontId="0" fillId="3" borderId="13" xfId="2" applyFont="1" applyFill="1" applyBorder="1" applyAlignment="1">
      <alignment horizontal="center" vertical="center"/>
    </xf>
    <xf numFmtId="38" fontId="0" fillId="3" borderId="1" xfId="2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38" fontId="0" fillId="2" borderId="2" xfId="2" applyFont="1" applyFill="1" applyBorder="1" applyAlignment="1">
      <alignment horizontal="center" vertical="center"/>
    </xf>
    <xf numFmtId="38" fontId="0" fillId="2" borderId="13" xfId="2" applyFont="1" applyFill="1" applyBorder="1" applyAlignment="1">
      <alignment horizontal="center" vertical="center"/>
    </xf>
    <xf numFmtId="38" fontId="0" fillId="2" borderId="1" xfId="2" applyFont="1" applyFill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0" xfId="1" applyBorder="1" applyAlignment="1">
      <alignment horizontal="center" vertical="center"/>
    </xf>
    <xf numFmtId="38" fontId="5" fillId="0" borderId="4" xfId="3" applyFont="1" applyBorder="1" applyAlignment="1" applyProtection="1">
      <alignment horizontal="center" vertical="center"/>
      <protection locked="0"/>
    </xf>
    <xf numFmtId="38" fontId="5" fillId="0" borderId="12" xfId="3" applyFont="1" applyBorder="1" applyAlignment="1" applyProtection="1">
      <alignment horizontal="center" vertical="center"/>
      <protection locked="0"/>
    </xf>
    <xf numFmtId="38" fontId="5" fillId="0" borderId="5" xfId="3" applyFont="1" applyBorder="1" applyAlignment="1" applyProtection="1">
      <alignment horizontal="center" vertical="center"/>
      <protection locked="0"/>
    </xf>
    <xf numFmtId="38" fontId="0" fillId="0" borderId="4" xfId="3" applyFont="1" applyBorder="1" applyAlignment="1" applyProtection="1">
      <alignment horizontal="center" vertical="center"/>
      <protection locked="0"/>
    </xf>
    <xf numFmtId="38" fontId="0" fillId="0" borderId="12" xfId="3" applyFont="1" applyBorder="1" applyAlignment="1" applyProtection="1">
      <alignment horizontal="center" vertical="center"/>
      <protection locked="0"/>
    </xf>
    <xf numFmtId="38" fontId="0" fillId="0" borderId="5" xfId="3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38" fontId="0" fillId="0" borderId="4" xfId="2" applyFont="1" applyBorder="1" applyAlignment="1" applyProtection="1">
      <alignment horizontal="center" vertical="center"/>
      <protection locked="0"/>
    </xf>
    <xf numFmtId="38" fontId="0" fillId="0" borderId="5" xfId="2" applyFont="1" applyBorder="1" applyAlignment="1" applyProtection="1">
      <alignment horizontal="center" vertical="center"/>
      <protection locked="0"/>
    </xf>
    <xf numFmtId="38" fontId="0" fillId="0" borderId="9" xfId="2" applyFont="1" applyBorder="1" applyAlignment="1" applyProtection="1">
      <alignment horizontal="center" vertical="center"/>
      <protection locked="0"/>
    </xf>
    <xf numFmtId="38" fontId="0" fillId="0" borderId="10" xfId="2" applyFont="1" applyBorder="1" applyAlignment="1" applyProtection="1">
      <alignment horizontal="center" vertical="center"/>
      <protection locked="0"/>
    </xf>
  </cellXfs>
  <cellStyles count="4">
    <cellStyle name="桁区切り" xfId="3" builtinId="6"/>
    <cellStyle name="桁区切り 2" xfId="2" xr:uid="{F2915555-AA5E-478A-B891-EC8B49705C5C}"/>
    <cellStyle name="標準" xfId="0" builtinId="0"/>
    <cellStyle name="標準 2" xfId="1" xr:uid="{460E633F-1E7B-4150-B98C-F1BA3D1AD9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6</xdr:row>
      <xdr:rowOff>70485</xdr:rowOff>
    </xdr:from>
    <xdr:to>
      <xdr:col>4</xdr:col>
      <xdr:colOff>142878</xdr:colOff>
      <xdr:row>8</xdr:row>
      <xdr:rowOff>22860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A293DB95-8540-48C1-8BE5-18768436908A}"/>
            </a:ext>
          </a:extLst>
        </xdr:cNvPr>
        <xdr:cNvSpPr/>
      </xdr:nvSpPr>
      <xdr:spPr>
        <a:xfrm rot="16200000">
          <a:off x="2065021" y="-683897"/>
          <a:ext cx="295275" cy="3891919"/>
        </a:xfrm>
        <a:prstGeom prst="rightBrace">
          <a:avLst/>
        </a:prstGeom>
        <a:ln w="19050">
          <a:solidFill>
            <a:sysClr val="windowText" lastClr="00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350520</xdr:colOff>
      <xdr:row>3</xdr:row>
      <xdr:rowOff>91441</xdr:rowOff>
    </xdr:from>
    <xdr:to>
      <xdr:col>5</xdr:col>
      <xdr:colOff>289560</xdr:colOff>
      <xdr:row>6</xdr:row>
      <xdr:rowOff>38101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56C6660-4EC6-4F88-A939-8966D82367C5}"/>
            </a:ext>
          </a:extLst>
        </xdr:cNvPr>
        <xdr:cNvSpPr txBox="1"/>
      </xdr:nvSpPr>
      <xdr:spPr>
        <a:xfrm>
          <a:off x="350520" y="632461"/>
          <a:ext cx="4305300" cy="449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こちらに金額を入れると自動で年間所得が計算されます。</a:t>
          </a:r>
        </a:p>
      </xdr:txBody>
    </xdr:sp>
    <xdr:clientData/>
  </xdr:twoCellAnchor>
  <xdr:twoCellAnchor>
    <xdr:from>
      <xdr:col>6</xdr:col>
      <xdr:colOff>114301</xdr:colOff>
      <xdr:row>6</xdr:row>
      <xdr:rowOff>53339</xdr:rowOff>
    </xdr:from>
    <xdr:to>
      <xdr:col>8</xdr:col>
      <xdr:colOff>236220</xdr:colOff>
      <xdr:row>8</xdr:row>
      <xdr:rowOff>15240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92315DDF-77B4-49F7-B1DC-467D85834E47}"/>
            </a:ext>
          </a:extLst>
        </xdr:cNvPr>
        <xdr:cNvSpPr/>
      </xdr:nvSpPr>
      <xdr:spPr>
        <a:xfrm rot="16200000">
          <a:off x="5737860" y="678180"/>
          <a:ext cx="304801" cy="1142999"/>
        </a:xfrm>
        <a:prstGeom prst="rightBrace">
          <a:avLst/>
        </a:prstGeom>
        <a:ln w="19050">
          <a:solidFill>
            <a:sysClr val="windowText" lastClr="00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304800</xdr:colOff>
      <xdr:row>2</xdr:row>
      <xdr:rowOff>129540</xdr:rowOff>
    </xdr:from>
    <xdr:to>
      <xdr:col>10</xdr:col>
      <xdr:colOff>22860</xdr:colOff>
      <xdr:row>6</xdr:row>
      <xdr:rowOff>45720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E56B862-CA52-4872-89DC-AFA7ACBFA237}"/>
            </a:ext>
          </a:extLst>
        </xdr:cNvPr>
        <xdr:cNvSpPr txBox="1"/>
      </xdr:nvSpPr>
      <xdr:spPr>
        <a:xfrm>
          <a:off x="4320540" y="502920"/>
          <a:ext cx="3688080" cy="586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こちらに人数を入れると自動で従事者１人あたりの</a:t>
          </a:r>
          <a:endParaRPr kumimoji="1" lang="en-US" altLang="ja-JP" sz="1100"/>
        </a:p>
        <a:p>
          <a:r>
            <a:rPr kumimoji="1" lang="ja-JP" altLang="en-US" sz="1100"/>
            <a:t>年間所得が計算されます。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302895</xdr:colOff>
      <xdr:row>8</xdr:row>
      <xdr:rowOff>0</xdr:rowOff>
    </xdr:from>
    <xdr:to>
      <xdr:col>1</xdr:col>
      <xdr:colOff>161925</xdr:colOff>
      <xdr:row>14</xdr:row>
      <xdr:rowOff>57150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79D65E71-58F2-4046-801F-ED079BD0DD23}"/>
            </a:ext>
          </a:extLst>
        </xdr:cNvPr>
        <xdr:cNvSpPr/>
      </xdr:nvSpPr>
      <xdr:spPr>
        <a:xfrm>
          <a:off x="302895" y="1371600"/>
          <a:ext cx="325755" cy="1362075"/>
        </a:xfrm>
        <a:prstGeom prst="leftBracket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390525</xdr:colOff>
      <xdr:row>7</xdr:row>
      <xdr:rowOff>152400</xdr:rowOff>
    </xdr:from>
    <xdr:to>
      <xdr:col>4</xdr:col>
      <xdr:colOff>81915</xdr:colOff>
      <xdr:row>14</xdr:row>
      <xdr:rowOff>57150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DE0344CA-DD9F-4F56-ACF1-E333A9920773}"/>
            </a:ext>
          </a:extLst>
        </xdr:cNvPr>
        <xdr:cNvSpPr/>
      </xdr:nvSpPr>
      <xdr:spPr>
        <a:xfrm rot="10800000">
          <a:off x="1885950" y="1352550"/>
          <a:ext cx="348615" cy="1381125"/>
        </a:xfrm>
        <a:prstGeom prst="leftBracket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190499</xdr:colOff>
      <xdr:row>5</xdr:row>
      <xdr:rowOff>116205</xdr:rowOff>
    </xdr:from>
    <xdr:to>
      <xdr:col>6</xdr:col>
      <xdr:colOff>66678</xdr:colOff>
      <xdr:row>7</xdr:row>
      <xdr:rowOff>76200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BD68EB95-DC5C-45C1-A79C-5F7734C2BAFD}"/>
            </a:ext>
          </a:extLst>
        </xdr:cNvPr>
        <xdr:cNvSpPr/>
      </xdr:nvSpPr>
      <xdr:spPr>
        <a:xfrm rot="16200000">
          <a:off x="2091691" y="-927737"/>
          <a:ext cx="302895" cy="4105279"/>
        </a:xfrm>
        <a:prstGeom prst="rightBrace">
          <a:avLst/>
        </a:prstGeom>
        <a:ln w="19050">
          <a:solidFill>
            <a:sysClr val="windowText" lastClr="00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3</xdr:row>
      <xdr:rowOff>68581</xdr:rowOff>
    </xdr:from>
    <xdr:to>
      <xdr:col>6</xdr:col>
      <xdr:colOff>226695</xdr:colOff>
      <xdr:row>5</xdr:row>
      <xdr:rowOff>78106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5AD921A4-CF0B-4CA4-9479-96F1253C486E}"/>
            </a:ext>
          </a:extLst>
        </xdr:cNvPr>
        <xdr:cNvSpPr txBox="1"/>
      </xdr:nvSpPr>
      <xdr:spPr>
        <a:xfrm>
          <a:off x="466725" y="582931"/>
          <a:ext cx="3989070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こちらに金額を入れると自動で年間所得が計算されます。</a:t>
          </a:r>
        </a:p>
      </xdr:txBody>
    </xdr:sp>
    <xdr:clientData/>
  </xdr:twoCellAnchor>
  <xdr:twoCellAnchor>
    <xdr:from>
      <xdr:col>8</xdr:col>
      <xdr:colOff>167640</xdr:colOff>
      <xdr:row>5</xdr:row>
      <xdr:rowOff>137160</xdr:rowOff>
    </xdr:from>
    <xdr:to>
      <xdr:col>10</xdr:col>
      <xdr:colOff>289559</xdr:colOff>
      <xdr:row>7</xdr:row>
      <xdr:rowOff>106681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626746F9-0184-4B0D-B875-4B0E852CFB98}"/>
            </a:ext>
          </a:extLst>
        </xdr:cNvPr>
        <xdr:cNvSpPr/>
      </xdr:nvSpPr>
      <xdr:spPr>
        <a:xfrm rot="16200000">
          <a:off x="6701789" y="552451"/>
          <a:ext cx="304801" cy="1226819"/>
        </a:xfrm>
        <a:prstGeom prst="rightBrace">
          <a:avLst/>
        </a:prstGeom>
        <a:ln w="19050">
          <a:solidFill>
            <a:sysClr val="windowText" lastClr="00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243840</xdr:colOff>
      <xdr:row>2</xdr:row>
      <xdr:rowOff>45720</xdr:rowOff>
    </xdr:from>
    <xdr:to>
      <xdr:col>11</xdr:col>
      <xdr:colOff>1249680</xdr:colOff>
      <xdr:row>5</xdr:row>
      <xdr:rowOff>129540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CD396A9-C68F-4543-8BD7-3E0B2BDA0519}"/>
            </a:ext>
          </a:extLst>
        </xdr:cNvPr>
        <xdr:cNvSpPr txBox="1"/>
      </xdr:nvSpPr>
      <xdr:spPr>
        <a:xfrm>
          <a:off x="5128260" y="419100"/>
          <a:ext cx="3688080" cy="586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こちらに人数を入れると自動で従事者１人あたりの</a:t>
          </a:r>
          <a:endParaRPr kumimoji="1" lang="en-US" altLang="ja-JP" sz="1100"/>
        </a:p>
        <a:p>
          <a:r>
            <a:rPr kumimoji="1" lang="ja-JP" altLang="en-US" sz="1100"/>
            <a:t>年間所得が計算されます。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1C292-984D-4CB6-8576-CB551963D0EA}">
  <sheetPr>
    <tabColor rgb="FFFF0000"/>
  </sheetPr>
  <dimension ref="A1:J14"/>
  <sheetViews>
    <sheetView tabSelected="1" workbookViewId="0">
      <selection activeCell="G16" sqref="G16"/>
    </sheetView>
  </sheetViews>
  <sheetFormatPr defaultRowHeight="13.2"/>
  <cols>
    <col min="1" max="1" width="6.09765625" style="1" customWidth="1"/>
    <col min="2" max="2" width="19.5" style="1" customWidth="1"/>
    <col min="3" max="3" width="4.59765625" style="1" customWidth="1"/>
    <col min="4" max="4" width="22.5" style="1" customWidth="1"/>
    <col min="5" max="5" width="4.59765625" style="1" customWidth="1"/>
    <col min="6" max="6" width="11" style="1" customWidth="1"/>
    <col min="7" max="7" width="5.09765625" style="1" customWidth="1"/>
    <col min="8" max="8" width="9.3984375" style="1" customWidth="1"/>
    <col min="9" max="9" width="5.09765625" style="1" customWidth="1"/>
    <col min="10" max="10" width="16.8984375" style="1" customWidth="1"/>
    <col min="11" max="16384" width="8.796875" style="1"/>
  </cols>
  <sheetData>
    <row r="1" spans="1:10" ht="16.2">
      <c r="A1" s="4" t="s">
        <v>10</v>
      </c>
      <c r="B1" s="4"/>
    </row>
    <row r="8" spans="1:10" ht="13.8" thickBot="1">
      <c r="D8" s="5"/>
    </row>
    <row r="9" spans="1:10" ht="25.2" customHeight="1" thickTop="1">
      <c r="B9" s="20" t="s">
        <v>14</v>
      </c>
      <c r="C9" s="15" t="s">
        <v>11</v>
      </c>
      <c r="D9" s="20" t="s">
        <v>15</v>
      </c>
      <c r="E9" s="15" t="s">
        <v>4</v>
      </c>
      <c r="F9" s="22" t="s">
        <v>12</v>
      </c>
      <c r="H9" s="16" t="s">
        <v>18</v>
      </c>
      <c r="J9" s="17" t="s">
        <v>13</v>
      </c>
    </row>
    <row r="10" spans="1:10">
      <c r="B10" s="20"/>
      <c r="C10" s="15"/>
      <c r="D10" s="20"/>
      <c r="E10" s="15"/>
      <c r="F10" s="23"/>
      <c r="H10" s="15"/>
      <c r="J10" s="18"/>
    </row>
    <row r="11" spans="1:10" ht="13.8" thickBot="1">
      <c r="B11" s="20"/>
      <c r="C11" s="15"/>
      <c r="D11" s="21"/>
      <c r="E11" s="15"/>
      <c r="F11" s="23"/>
      <c r="H11" s="15"/>
      <c r="J11" s="19"/>
    </row>
    <row r="12" spans="1:10" ht="18" customHeight="1">
      <c r="B12" s="27"/>
      <c r="C12" s="15" t="s">
        <v>11</v>
      </c>
      <c r="D12" s="30"/>
      <c r="E12" s="6" t="s">
        <v>0</v>
      </c>
      <c r="F12" s="7">
        <f>B12-D12</f>
        <v>0</v>
      </c>
      <c r="G12" s="10" t="s">
        <v>1</v>
      </c>
      <c r="H12" s="33"/>
      <c r="I12" s="14" t="s">
        <v>0</v>
      </c>
      <c r="J12" s="11" t="e">
        <f>F12/H12</f>
        <v>#DIV/0!</v>
      </c>
    </row>
    <row r="13" spans="1:10" ht="18.600000000000001" customHeight="1">
      <c r="B13" s="28"/>
      <c r="C13" s="15"/>
      <c r="D13" s="31"/>
      <c r="E13" s="6"/>
      <c r="F13" s="8"/>
      <c r="G13" s="10"/>
      <c r="H13" s="34"/>
      <c r="I13" s="14"/>
      <c r="J13" s="12"/>
    </row>
    <row r="14" spans="1:10" ht="18" customHeight="1" thickBot="1">
      <c r="B14" s="29"/>
      <c r="C14" s="15"/>
      <c r="D14" s="32"/>
      <c r="E14" s="6"/>
      <c r="F14" s="9"/>
      <c r="G14" s="10"/>
      <c r="H14" s="35"/>
      <c r="I14" s="14"/>
      <c r="J14" s="13"/>
    </row>
  </sheetData>
  <sheetProtection algorithmName="SHA-512" hashValue="LAAyoQ1TVSl4gxXRi2k+BcTzRTnOZORJgEBRZkHaIsffob2Sbvj7DE+524BCxCxTaMFCCloHHrv4oiXzD7z9sw==" saltValue="rh44c17PglGq6dkDvfxkWQ==" spinCount="100000" sheet="1" objects="1" scenarios="1"/>
  <mergeCells count="16">
    <mergeCell ref="C12:C14"/>
    <mergeCell ref="B12:B14"/>
    <mergeCell ref="D12:D14"/>
    <mergeCell ref="H9:H11"/>
    <mergeCell ref="J9:J11"/>
    <mergeCell ref="B9:B11"/>
    <mergeCell ref="C9:C11"/>
    <mergeCell ref="D9:D11"/>
    <mergeCell ref="E9:E11"/>
    <mergeCell ref="F9:F11"/>
    <mergeCell ref="E12:E14"/>
    <mergeCell ref="F12:F14"/>
    <mergeCell ref="G12:G14"/>
    <mergeCell ref="H12:H14"/>
    <mergeCell ref="J12:J14"/>
    <mergeCell ref="I12:I14"/>
  </mergeCells>
  <phoneticPr fontId="2"/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9DE0-1268-445B-B99C-A01C092559C9}">
  <sheetPr>
    <tabColor rgb="FFFF0000"/>
  </sheetPr>
  <dimension ref="A1:L13"/>
  <sheetViews>
    <sheetView workbookViewId="0">
      <selection activeCell="D18" sqref="D18"/>
    </sheetView>
  </sheetViews>
  <sheetFormatPr defaultRowHeight="13.2"/>
  <cols>
    <col min="1" max="1" width="6.09765625" style="1" customWidth="1"/>
    <col min="2" max="2" width="10.69921875" style="1" customWidth="1"/>
    <col min="3" max="3" width="2.796875" style="1" customWidth="1"/>
    <col min="4" max="4" width="8.59765625" style="1" bestFit="1" customWidth="1"/>
    <col min="5" max="5" width="4.796875" style="1" customWidth="1"/>
    <col min="6" max="6" width="31.09765625" style="1" customWidth="1"/>
    <col min="7" max="7" width="4.59765625" style="1" customWidth="1"/>
    <col min="8" max="8" width="11" style="1" customWidth="1"/>
    <col min="9" max="9" width="5.09765625" style="1" customWidth="1"/>
    <col min="10" max="10" width="9.3984375" style="1" customWidth="1"/>
    <col min="11" max="11" width="5.09765625" style="1" customWidth="1"/>
    <col min="12" max="12" width="16.8984375" style="1" customWidth="1"/>
    <col min="13" max="16384" width="8.796875" style="1"/>
  </cols>
  <sheetData>
    <row r="1" spans="1:12" ht="16.2">
      <c r="A1" s="4" t="s">
        <v>7</v>
      </c>
    </row>
    <row r="8" spans="1:12" ht="13.8" thickBot="1">
      <c r="F8" s="3"/>
    </row>
    <row r="9" spans="1:12" ht="25.2" customHeight="1" thickTop="1">
      <c r="B9" s="20" t="s">
        <v>8</v>
      </c>
      <c r="C9" s="15" t="s">
        <v>6</v>
      </c>
      <c r="D9" s="20" t="s">
        <v>9</v>
      </c>
      <c r="E9" s="15" t="s">
        <v>5</v>
      </c>
      <c r="F9" s="2" t="s">
        <v>17</v>
      </c>
      <c r="G9" s="15" t="s">
        <v>4</v>
      </c>
      <c r="H9" s="22" t="s">
        <v>12</v>
      </c>
      <c r="J9" s="16" t="s">
        <v>18</v>
      </c>
      <c r="L9" s="17" t="s">
        <v>13</v>
      </c>
    </row>
    <row r="10" spans="1:12">
      <c r="B10" s="25"/>
      <c r="C10" s="15"/>
      <c r="D10" s="25"/>
      <c r="E10" s="15"/>
      <c r="F10" s="24" t="s">
        <v>16</v>
      </c>
      <c r="G10" s="15"/>
      <c r="H10" s="23"/>
      <c r="J10" s="15"/>
      <c r="L10" s="18"/>
    </row>
    <row r="11" spans="1:12" ht="13.8" thickBot="1">
      <c r="B11" s="26"/>
      <c r="C11" s="15"/>
      <c r="D11" s="26"/>
      <c r="E11" s="15"/>
      <c r="F11" s="25"/>
      <c r="G11" s="15"/>
      <c r="H11" s="23"/>
      <c r="J11" s="15"/>
      <c r="L11" s="19"/>
    </row>
    <row r="12" spans="1:12" ht="18.600000000000001" thickBot="1">
      <c r="B12" s="36"/>
      <c r="C12" s="15" t="s">
        <v>3</v>
      </c>
      <c r="D12" s="36"/>
      <c r="E12" s="15" t="s">
        <v>2</v>
      </c>
      <c r="F12" s="39"/>
      <c r="G12" s="15" t="s">
        <v>0</v>
      </c>
      <c r="H12" s="7" t="e">
        <f>(B12+D12)*(F12/F13)</f>
        <v>#DIV/0!</v>
      </c>
      <c r="I12" s="10" t="s">
        <v>1</v>
      </c>
      <c r="J12" s="33"/>
      <c r="K12" s="15" t="s">
        <v>0</v>
      </c>
      <c r="L12" s="11" t="e">
        <f>H12/J12</f>
        <v>#DIV/0!</v>
      </c>
    </row>
    <row r="13" spans="1:12" ht="18.600000000000001" thickBot="1">
      <c r="B13" s="37"/>
      <c r="C13" s="15"/>
      <c r="D13" s="37"/>
      <c r="E13" s="15"/>
      <c r="F13" s="38"/>
      <c r="G13" s="15"/>
      <c r="H13" s="9"/>
      <c r="I13" s="10"/>
      <c r="J13" s="35"/>
      <c r="K13" s="15"/>
      <c r="L13" s="13"/>
    </row>
  </sheetData>
  <sheetProtection algorithmName="SHA-512" hashValue="hfnjF5g/bfbtF3EiVfoAx0HSm7UOlL3jdEYX6aGyzFP7x3FJTQ3ahJAA9j07Ns6RIKTvRI7lI8g2iRkV0R3FQA==" saltValue="ZCDGMBk2aYCXje6+72a5DA==" spinCount="100000" sheet="1" objects="1" scenarios="1"/>
  <mergeCells count="19">
    <mergeCell ref="J12:J13"/>
    <mergeCell ref="J9:J11"/>
    <mergeCell ref="K12:K13"/>
    <mergeCell ref="L12:L13"/>
    <mergeCell ref="L9:L11"/>
    <mergeCell ref="F10:F11"/>
    <mergeCell ref="H9:H11"/>
    <mergeCell ref="B9:B11"/>
    <mergeCell ref="D9:D11"/>
    <mergeCell ref="C9:C11"/>
    <mergeCell ref="E9:E11"/>
    <mergeCell ref="G9:G11"/>
    <mergeCell ref="I12:I13"/>
    <mergeCell ref="B12:B13"/>
    <mergeCell ref="C12:C13"/>
    <mergeCell ref="H12:H13"/>
    <mergeCell ref="G12:G13"/>
    <mergeCell ref="D12:D13"/>
    <mergeCell ref="E12:E13"/>
  </mergeCells>
  <phoneticPr fontId="2"/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（個人）年間所得試算</vt:lpstr>
      <vt:lpstr>（法人）年間所得試算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2025-10-20T05:45:08Z</dcterms:modified>
</cp:coreProperties>
</file>