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0高齢者福祉課\140 地域包括ケア推進係（R4～）\2025年度（R7）\080 指定管理\040 募集\010 (資) 老人福祉センター (新版と差し替え)\"/>
    </mc:Choice>
  </mc:AlternateContent>
  <xr:revisionPtr revIDLastSave="0" documentId="13_ncr:1_{6AB7379E-89E8-4CA5-9F86-34D0E7A0AFB3}" xr6:coauthVersionLast="36" xr6:coauthVersionMax="36" xr10:uidLastSave="{00000000-0000-0000-0000-000000000000}"/>
  <bookViews>
    <workbookView xWindow="0" yWindow="0" windowWidth="11865" windowHeight="12120" xr2:uid="{00000000-000D-0000-FFFF-FFFF00000000}"/>
  </bookViews>
  <sheets>
    <sheet name="様式６－２" sheetId="5" r:id="rId1"/>
  </sheets>
  <calcPr calcId="191029"/>
</workbook>
</file>

<file path=xl/calcChain.xml><?xml version="1.0" encoding="utf-8"?>
<calcChain xmlns="http://schemas.openxmlformats.org/spreadsheetml/2006/main">
  <c r="R12" i="5" l="1"/>
  <c r="K12" i="5"/>
  <c r="M12" i="5" s="1"/>
  <c r="S12" i="5" s="1"/>
  <c r="R13" i="5"/>
  <c r="K13" i="5"/>
  <c r="M13" i="5" s="1"/>
  <c r="S13" i="5" s="1"/>
  <c r="R11" i="5"/>
  <c r="K11" i="5"/>
  <c r="M11" i="5" s="1"/>
  <c r="S11" i="5" s="1"/>
  <c r="R14" i="5"/>
  <c r="K14" i="5"/>
  <c r="M14" i="5" s="1"/>
  <c r="S14" i="5" l="1"/>
  <c r="R9" i="5" l="1"/>
  <c r="K9" i="5"/>
  <c r="M9" i="5" s="1"/>
  <c r="R7" i="5"/>
  <c r="R8" i="5"/>
  <c r="R10" i="5"/>
  <c r="R15" i="5"/>
  <c r="R16" i="5"/>
  <c r="R17" i="5"/>
  <c r="R18" i="5"/>
  <c r="K7" i="5"/>
  <c r="M7" i="5" s="1"/>
  <c r="K8" i="5"/>
  <c r="M8" i="5" s="1"/>
  <c r="K10" i="5"/>
  <c r="M10" i="5" s="1"/>
  <c r="K15" i="5"/>
  <c r="M15" i="5" s="1"/>
  <c r="K16" i="5"/>
  <c r="M16" i="5" s="1"/>
  <c r="K17" i="5"/>
  <c r="M17" i="5" s="1"/>
  <c r="K18" i="5"/>
  <c r="M18" i="5" s="1"/>
  <c r="K6" i="5"/>
  <c r="S18" i="5" l="1"/>
  <c r="S8" i="5"/>
  <c r="S16" i="5"/>
  <c r="S9" i="5"/>
  <c r="S7" i="5"/>
  <c r="S10" i="5"/>
  <c r="S15" i="5"/>
  <c r="S17" i="5"/>
  <c r="R6" i="5"/>
  <c r="M6" i="5"/>
  <c r="S6" i="5" l="1"/>
</calcChain>
</file>

<file path=xl/sharedStrings.xml><?xml version="1.0" encoding="utf-8"?>
<sst xmlns="http://schemas.openxmlformats.org/spreadsheetml/2006/main" count="74" uniqueCount="48">
  <si>
    <t>□常勤
□非常勤</t>
    <rPh sb="1" eb="3">
      <t>ジョウキン</t>
    </rPh>
    <rPh sb="6" eb="9">
      <t>ヒジョウキン</t>
    </rPh>
    <phoneticPr fontId="1"/>
  </si>
  <si>
    <t>□月額
□日給
□時給
□年俸</t>
    <rPh sb="1" eb="3">
      <t>ゲツガク</t>
    </rPh>
    <rPh sb="5" eb="6">
      <t>ヒ</t>
    </rPh>
    <rPh sb="6" eb="7">
      <t>キュウ</t>
    </rPh>
    <rPh sb="9" eb="11">
      <t>ジキュウ</t>
    </rPh>
    <rPh sb="13" eb="15">
      <t>ネンポウ</t>
    </rPh>
    <phoneticPr fontId="1"/>
  </si>
  <si>
    <t>基本給</t>
    <rPh sb="0" eb="3">
      <t>キホンキュウ</t>
    </rPh>
    <phoneticPr fontId="1"/>
  </si>
  <si>
    <t>交通費</t>
    <rPh sb="0" eb="3">
      <t>コウツウヒ</t>
    </rPh>
    <phoneticPr fontId="1"/>
  </si>
  <si>
    <t>厚生年金</t>
    <rPh sb="0" eb="2">
      <t>コウセイ</t>
    </rPh>
    <rPh sb="2" eb="4">
      <t>ネンキン</t>
    </rPh>
    <phoneticPr fontId="1"/>
  </si>
  <si>
    <t>人件費合計</t>
    <rPh sb="0" eb="3">
      <t>ジンケンヒ</t>
    </rPh>
    <rPh sb="3" eb="5">
      <t>ゴウケイ</t>
    </rPh>
    <phoneticPr fontId="1"/>
  </si>
  <si>
    <t>■月額
□日給
□時給
□年俸</t>
    <rPh sb="1" eb="3">
      <t>ゲツガク</t>
    </rPh>
    <rPh sb="5" eb="6">
      <t>ヒ</t>
    </rPh>
    <rPh sb="6" eb="7">
      <t>キュウ</t>
    </rPh>
    <rPh sb="9" eb="11">
      <t>ジキュウ</t>
    </rPh>
    <rPh sb="13" eb="15">
      <t>ネンポウ</t>
    </rPh>
    <phoneticPr fontId="1"/>
  </si>
  <si>
    <t>■常勤</t>
    <rPh sb="1" eb="3">
      <t>ジョウキン</t>
    </rPh>
    <phoneticPr fontId="1"/>
  </si>
  <si>
    <t>①年収入</t>
    <phoneticPr fontId="1"/>
  </si>
  <si>
    <t>③月収入</t>
    <rPh sb="1" eb="2">
      <t>ツキ</t>
    </rPh>
    <rPh sb="2" eb="4">
      <t>シュウニュウ</t>
    </rPh>
    <phoneticPr fontId="1"/>
  </si>
  <si>
    <t>④年間賞与</t>
    <rPh sb="1" eb="3">
      <t>ネンカン</t>
    </rPh>
    <rPh sb="3" eb="5">
      <t>ショウヨ</t>
    </rPh>
    <phoneticPr fontId="1"/>
  </si>
  <si>
    <t>①管理責任者</t>
    <rPh sb="1" eb="3">
      <t>カンリ</t>
    </rPh>
    <rPh sb="3" eb="5">
      <t>セキニン</t>
    </rPh>
    <rPh sb="5" eb="6">
      <t>シャ</t>
    </rPh>
    <phoneticPr fontId="1"/>
  </si>
  <si>
    <t>―</t>
    <phoneticPr fontId="1"/>
  </si>
  <si>
    <t>■月額
□日給
□時給
□年俸</t>
    <rPh sb="5" eb="6">
      <t>ヒ</t>
    </rPh>
    <rPh sb="6" eb="7">
      <t>キュウ</t>
    </rPh>
    <rPh sb="9" eb="11">
      <t>ジキュウ</t>
    </rPh>
    <rPh sb="13" eb="15">
      <t>ネンポウ</t>
    </rPh>
    <phoneticPr fontId="1"/>
  </si>
  <si>
    <t>①＋②</t>
    <phoneticPr fontId="1"/>
  </si>
  <si>
    <t>③×12＋④</t>
    <phoneticPr fontId="1"/>
  </si>
  <si>
    <t>職　種</t>
    <rPh sb="0" eb="1">
      <t>ショク</t>
    </rPh>
    <rPh sb="2" eb="3">
      <t>シュ</t>
    </rPh>
    <phoneticPr fontId="1"/>
  </si>
  <si>
    <r>
      <rPr>
        <sz val="16"/>
        <color indexed="8"/>
        <rFont val="HG創英角ｺﾞｼｯｸUB"/>
        <family val="3"/>
        <charset val="128"/>
      </rPr>
      <t>記載例</t>
    </r>
    <r>
      <rPr>
        <sz val="11"/>
        <color indexed="8"/>
        <rFont val="HG創英角ｺﾞｼｯｸUB"/>
        <family val="3"/>
        <charset val="128"/>
      </rPr>
      <t xml:space="preserve">
</t>
    </r>
    <r>
      <rPr>
        <sz val="14"/>
        <color indexed="8"/>
        <rFont val="HG創英角ｺﾞｼｯｸUB"/>
        <family val="3"/>
        <charset val="128"/>
      </rPr>
      <t>①管理責任者</t>
    </r>
    <rPh sb="0" eb="2">
      <t>キサイ</t>
    </rPh>
    <rPh sb="2" eb="3">
      <t>レイ</t>
    </rPh>
    <rPh sb="5" eb="7">
      <t>カンリ</t>
    </rPh>
    <rPh sb="7" eb="9">
      <t>セキニン</t>
    </rPh>
    <rPh sb="9" eb="10">
      <t>シャ</t>
    </rPh>
    <phoneticPr fontId="1"/>
  </si>
  <si>
    <t>★各種手当</t>
    <rPh sb="1" eb="3">
      <t>カクシュ</t>
    </rPh>
    <rPh sb="3" eb="5">
      <t>テアテ</t>
    </rPh>
    <phoneticPr fontId="1"/>
  </si>
  <si>
    <t>★その他</t>
    <rPh sb="3" eb="4">
      <t>ホカ</t>
    </rPh>
    <phoneticPr fontId="1"/>
  </si>
  <si>
    <t>様式　６－２</t>
    <rPh sb="0" eb="2">
      <t>ヨウシキ</t>
    </rPh>
    <phoneticPr fontId="1"/>
  </si>
  <si>
    <t>「人件費内訳表」</t>
    <rPh sb="1" eb="4">
      <t>ジンケンヒ</t>
    </rPh>
    <rPh sb="4" eb="6">
      <t>ウチワケ</t>
    </rPh>
    <rPh sb="6" eb="7">
      <t>ヒョウ</t>
    </rPh>
    <phoneticPr fontId="1"/>
  </si>
  <si>
    <t>上記★については、様式６－３「人件費内訳補助表（その他欄内訳）」に記載すること。</t>
    <rPh sb="0" eb="2">
      <t>ジョウキ</t>
    </rPh>
    <rPh sb="9" eb="11">
      <t>ヨウシキ</t>
    </rPh>
    <rPh sb="33" eb="35">
      <t>キサイ</t>
    </rPh>
    <phoneticPr fontId="1"/>
  </si>
  <si>
    <t>※様式７－１「管理体制計画書」と突合すること。</t>
    <rPh sb="1" eb="3">
      <t>ヨウシキ</t>
    </rPh>
    <rPh sb="7" eb="9">
      <t>カンリ</t>
    </rPh>
    <rPh sb="9" eb="11">
      <t>タイセイ</t>
    </rPh>
    <rPh sb="11" eb="14">
      <t>ケイカクショ</t>
    </rPh>
    <rPh sb="16" eb="17">
      <t>トツ</t>
    </rPh>
    <rPh sb="17" eb="18">
      <t>ゴウ</t>
    </rPh>
    <phoneticPr fontId="1"/>
  </si>
  <si>
    <t>合　　計</t>
    <rPh sb="0" eb="1">
      <t>ゴウ</t>
    </rPh>
    <rPh sb="3" eb="4">
      <t>ケイ</t>
    </rPh>
    <phoneticPr fontId="5"/>
  </si>
  <si>
    <t>賃金
形態</t>
    <rPh sb="0" eb="2">
      <t>チンギン</t>
    </rPh>
    <rPh sb="3" eb="5">
      <t>ケイタイ</t>
    </rPh>
    <phoneticPr fontId="1"/>
  </si>
  <si>
    <t>雇用
形態</t>
    <rPh sb="0" eb="2">
      <t>コヨウ</t>
    </rPh>
    <rPh sb="3" eb="5">
      <t>ケイタイ</t>
    </rPh>
    <phoneticPr fontId="1"/>
  </si>
  <si>
    <t>―</t>
    <phoneticPr fontId="5"/>
  </si>
  <si>
    <t>非常勤職員</t>
    <rPh sb="0" eb="3">
      <t>ヒジョウキン</t>
    </rPh>
    <rPh sb="3" eb="5">
      <t>ショクイン</t>
    </rPh>
    <phoneticPr fontId="5"/>
  </si>
  <si>
    <t>健康保険</t>
    <rPh sb="0" eb="2">
      <t>ケンコウ</t>
    </rPh>
    <rPh sb="2" eb="4">
      <t>ホケン</t>
    </rPh>
    <phoneticPr fontId="5"/>
  </si>
  <si>
    <t>労働保険</t>
    <rPh sb="0" eb="2">
      <t>ロウドウ</t>
    </rPh>
    <rPh sb="2" eb="4">
      <t>ホケン</t>
    </rPh>
    <phoneticPr fontId="1"/>
  </si>
  <si>
    <t>②年法定福利費</t>
    <rPh sb="1" eb="2">
      <t>ネン</t>
    </rPh>
    <rPh sb="2" eb="4">
      <t>ホウテイ</t>
    </rPh>
    <rPh sb="4" eb="6">
      <t>フクリ</t>
    </rPh>
    <rPh sb="6" eb="7">
      <t>ヒ</t>
    </rPh>
    <phoneticPr fontId="5"/>
  </si>
  <si>
    <t>月間
勤務時間</t>
    <rPh sb="0" eb="2">
      <t>ゲッカン</t>
    </rPh>
    <rPh sb="3" eb="5">
      <t>キンム</t>
    </rPh>
    <rPh sb="5" eb="7">
      <t>ジカン</t>
    </rPh>
    <phoneticPr fontId="5"/>
  </si>
  <si>
    <t>(介護保険含む)</t>
    <rPh sb="1" eb="3">
      <t>カイゴ</t>
    </rPh>
    <rPh sb="3" eb="5">
      <t>ホケン</t>
    </rPh>
    <rPh sb="5" eb="6">
      <t>フク</t>
    </rPh>
    <phoneticPr fontId="5"/>
  </si>
  <si>
    <t>(労災・雇用保険含む)</t>
    <rPh sb="1" eb="3">
      <t>ロウサイ</t>
    </rPh>
    <rPh sb="4" eb="6">
      <t>コヨウ</t>
    </rPh>
    <rPh sb="6" eb="8">
      <t>ホケン</t>
    </rPh>
    <rPh sb="8" eb="9">
      <t>フク</t>
    </rPh>
    <phoneticPr fontId="5"/>
  </si>
  <si>
    <t>計</t>
    <rPh sb="0" eb="1">
      <t>ケイ</t>
    </rPh>
    <phoneticPr fontId="5"/>
  </si>
  <si>
    <t>月間
勤務日数</t>
    <rPh sb="0" eb="1">
      <t>ツキ</t>
    </rPh>
    <rPh sb="1" eb="2">
      <t>マ</t>
    </rPh>
    <rPh sb="3" eb="5">
      <t>キンム</t>
    </rPh>
    <rPh sb="5" eb="7">
      <t>ニッスウ</t>
    </rPh>
    <phoneticPr fontId="5"/>
  </si>
  <si>
    <t>(児童手当拠出金含む)</t>
    <rPh sb="1" eb="3">
      <t>ジドウ</t>
    </rPh>
    <rPh sb="3" eb="5">
      <t>テアテ</t>
    </rPh>
    <rPh sb="5" eb="8">
      <t>キョシュツキン</t>
    </rPh>
    <rPh sb="8" eb="9">
      <t>フク</t>
    </rPh>
    <phoneticPr fontId="5"/>
  </si>
  <si>
    <t>※非常勤職員欄は、平均月間勤務日数及び平均月間勤務時間を記載すること。
※法定福利費の健康保険には、介護保険を含めること。
※法定福利費の厚生年金には、児童手当拠出金を含めること。
※法定福利費の労働保険には、労災保険と雇用保険を含めること。</t>
    <rPh sb="1" eb="4">
      <t>ヒジョウキン</t>
    </rPh>
    <rPh sb="4" eb="6">
      <t>ショクイン</t>
    </rPh>
    <rPh sb="6" eb="7">
      <t>ラン</t>
    </rPh>
    <rPh sb="9" eb="11">
      <t>ヘイキン</t>
    </rPh>
    <rPh sb="11" eb="13">
      <t>ゲッカン</t>
    </rPh>
    <rPh sb="13" eb="15">
      <t>キンム</t>
    </rPh>
    <rPh sb="15" eb="17">
      <t>ニッスウ</t>
    </rPh>
    <rPh sb="17" eb="18">
      <t>オヨ</t>
    </rPh>
    <rPh sb="19" eb="21">
      <t>ヘイキン</t>
    </rPh>
    <rPh sb="21" eb="23">
      <t>ゲッカン</t>
    </rPh>
    <rPh sb="23" eb="25">
      <t>キンム</t>
    </rPh>
    <rPh sb="25" eb="27">
      <t>ジカン</t>
    </rPh>
    <rPh sb="28" eb="30">
      <t>キサイ</t>
    </rPh>
    <rPh sb="37" eb="39">
      <t>ホウテイ</t>
    </rPh>
    <rPh sb="39" eb="41">
      <t>フクリ</t>
    </rPh>
    <rPh sb="41" eb="42">
      <t>ヒ</t>
    </rPh>
    <rPh sb="43" eb="45">
      <t>ケンコウ</t>
    </rPh>
    <rPh sb="45" eb="47">
      <t>ホケン</t>
    </rPh>
    <rPh sb="50" eb="52">
      <t>カイゴ</t>
    </rPh>
    <rPh sb="52" eb="54">
      <t>ホケン</t>
    </rPh>
    <rPh sb="55" eb="56">
      <t>フク</t>
    </rPh>
    <rPh sb="69" eb="71">
      <t>コウセイ</t>
    </rPh>
    <rPh sb="71" eb="73">
      <t>ネンキン</t>
    </rPh>
    <rPh sb="76" eb="78">
      <t>ジドウ</t>
    </rPh>
    <rPh sb="78" eb="80">
      <t>テアテ</t>
    </rPh>
    <rPh sb="80" eb="83">
      <t>キョシュツキン</t>
    </rPh>
    <rPh sb="92" eb="94">
      <t>ホウテイ</t>
    </rPh>
    <rPh sb="94" eb="96">
      <t>フクリ</t>
    </rPh>
    <rPh sb="96" eb="97">
      <t>ヒ</t>
    </rPh>
    <rPh sb="98" eb="100">
      <t>ロウドウ</t>
    </rPh>
    <rPh sb="100" eb="102">
      <t>ホケン</t>
    </rPh>
    <rPh sb="105" eb="107">
      <t>ロウサイ</t>
    </rPh>
    <rPh sb="107" eb="109">
      <t>ホケン</t>
    </rPh>
    <rPh sb="110" eb="112">
      <t>コヨウ</t>
    </rPh>
    <rPh sb="112" eb="114">
      <t>ホケン</t>
    </rPh>
    <rPh sb="115" eb="116">
      <t>フク</t>
    </rPh>
    <phoneticPr fontId="5"/>
  </si>
  <si>
    <t>②事務職員
（副管理者）</t>
    <rPh sb="1" eb="3">
      <t>ジム</t>
    </rPh>
    <rPh sb="3" eb="5">
      <t>ショクイン</t>
    </rPh>
    <rPh sb="7" eb="8">
      <t>フク</t>
    </rPh>
    <rPh sb="8" eb="10">
      <t>カンリ</t>
    </rPh>
    <rPh sb="10" eb="11">
      <t>シャ</t>
    </rPh>
    <phoneticPr fontId="1"/>
  </si>
  <si>
    <t>その他</t>
    <rPh sb="2" eb="3">
      <t>ホカ</t>
    </rPh>
    <phoneticPr fontId="1"/>
  </si>
  <si>
    <t>③事務補助員</t>
    <rPh sb="1" eb="3">
      <t>ジム</t>
    </rPh>
    <rPh sb="3" eb="6">
      <t>ホジョイン</t>
    </rPh>
    <phoneticPr fontId="5"/>
  </si>
  <si>
    <t>③事務補助員</t>
    <rPh sb="1" eb="3">
      <t>ジム</t>
    </rPh>
    <rPh sb="3" eb="6">
      <t>ホジョイン</t>
    </rPh>
    <phoneticPr fontId="1"/>
  </si>
  <si>
    <t>④用務員</t>
    <rPh sb="1" eb="4">
      <t>ヨウムイン</t>
    </rPh>
    <phoneticPr fontId="5"/>
  </si>
  <si>
    <t>⑦職業指導員</t>
    <rPh sb="1" eb="3">
      <t>ショクギョウ</t>
    </rPh>
    <rPh sb="3" eb="6">
      <t>シドウイン</t>
    </rPh>
    <phoneticPr fontId="5"/>
  </si>
  <si>
    <t>⑧生活支援員</t>
    <rPh sb="1" eb="3">
      <t>セイカツ</t>
    </rPh>
    <rPh sb="3" eb="5">
      <t>シエン</t>
    </rPh>
    <rPh sb="5" eb="6">
      <t>イン</t>
    </rPh>
    <phoneticPr fontId="5"/>
  </si>
  <si>
    <t>⑤管理者</t>
    <rPh sb="1" eb="3">
      <t>カンリ</t>
    </rPh>
    <rPh sb="3" eb="4">
      <t>シャ</t>
    </rPh>
    <phoneticPr fontId="5"/>
  </si>
  <si>
    <t>⑥サービス
　管理責任者</t>
    <rPh sb="7" eb="9">
      <t>カンリ</t>
    </rPh>
    <rPh sb="9" eb="11">
      <t>セキニン</t>
    </rPh>
    <rPh sb="11" eb="12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</si>
</sst>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創英角ｺﾞｼｯｸUB"/>
      <family val="3"/>
      <charset val="128"/>
    </font>
    <font>
      <sz val="16"/>
      <color indexed="8"/>
      <name val="HG創英角ｺﾞｼｯｸUB"/>
      <family val="3"/>
      <charset val="128"/>
    </font>
    <font>
      <sz val="14"/>
      <color indexed="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HG創英角ｺﾞｼｯｸUB"/>
      <family val="3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 style="hair">
        <color indexed="64"/>
      </right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7" fillId="0" borderId="13" xfId="0" applyFont="1" applyBorder="1" applyAlignment="1">
      <alignment vertical="center" wrapText="1"/>
    </xf>
    <xf numFmtId="176" fontId="6" fillId="0" borderId="21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5" xfId="0" applyNumberFormat="1" applyFont="1" applyBorder="1">
      <alignment vertical="center"/>
    </xf>
    <xf numFmtId="177" fontId="6" fillId="0" borderId="21" xfId="0" applyNumberFormat="1" applyFont="1" applyBorder="1">
      <alignment vertical="center"/>
    </xf>
    <xf numFmtId="177" fontId="6" fillId="0" borderId="22" xfId="0" applyNumberFormat="1" applyFont="1" applyBorder="1">
      <alignment vertical="center"/>
    </xf>
    <xf numFmtId="177" fontId="6" fillId="0" borderId="32" xfId="0" applyNumberFormat="1" applyFont="1" applyBorder="1">
      <alignment vertical="center"/>
    </xf>
    <xf numFmtId="176" fontId="6" fillId="0" borderId="33" xfId="0" applyNumberFormat="1" applyFont="1" applyBorder="1" applyAlignment="1">
      <alignment vertical="center"/>
    </xf>
    <xf numFmtId="176" fontId="6" fillId="0" borderId="34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7" fontId="6" fillId="0" borderId="33" xfId="0" applyNumberFormat="1" applyFont="1" applyBorder="1" applyAlignment="1">
      <alignment vertical="center"/>
    </xf>
    <xf numFmtId="177" fontId="6" fillId="0" borderId="36" xfId="0" applyNumberFormat="1" applyFont="1" applyBorder="1" applyAlignment="1">
      <alignment vertical="center"/>
    </xf>
    <xf numFmtId="176" fontId="6" fillId="0" borderId="24" xfId="0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7" fontId="6" fillId="0" borderId="24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177" fontId="6" fillId="0" borderId="38" xfId="0" applyNumberFormat="1" applyFont="1" applyBorder="1">
      <alignment vertical="center"/>
    </xf>
    <xf numFmtId="0" fontId="7" fillId="0" borderId="40" xfId="0" applyFont="1" applyBorder="1" applyAlignment="1">
      <alignment vertical="center" wrapText="1"/>
    </xf>
    <xf numFmtId="176" fontId="6" fillId="0" borderId="16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176" fontId="6" fillId="0" borderId="27" xfId="0" applyNumberFormat="1" applyFont="1" applyBorder="1">
      <alignment vertical="center"/>
    </xf>
    <xf numFmtId="176" fontId="6" fillId="0" borderId="39" xfId="0" applyNumberFormat="1" applyFont="1" applyBorder="1">
      <alignment vertical="center"/>
    </xf>
    <xf numFmtId="177" fontId="6" fillId="0" borderId="16" xfId="0" applyNumberFormat="1" applyFont="1" applyBorder="1">
      <alignment vertical="center"/>
    </xf>
    <xf numFmtId="177" fontId="6" fillId="0" borderId="17" xfId="0" applyNumberFormat="1" applyFont="1" applyBorder="1">
      <alignment vertical="center"/>
    </xf>
    <xf numFmtId="177" fontId="6" fillId="0" borderId="28" xfId="0" applyNumberFormat="1" applyFont="1" applyBorder="1">
      <alignment vertical="center"/>
    </xf>
    <xf numFmtId="176" fontId="6" fillId="0" borderId="41" xfId="0" applyNumberFormat="1" applyFont="1" applyBorder="1">
      <alignment vertical="center"/>
    </xf>
    <xf numFmtId="177" fontId="6" fillId="0" borderId="41" xfId="0" applyNumberFormat="1" applyFont="1" applyBorder="1">
      <alignment vertical="center"/>
    </xf>
    <xf numFmtId="177" fontId="6" fillId="0" borderId="42" xfId="0" applyNumberFormat="1" applyFont="1" applyBorder="1">
      <alignment vertical="center"/>
    </xf>
    <xf numFmtId="177" fontId="6" fillId="0" borderId="43" xfId="0" applyNumberFormat="1" applyFont="1" applyBorder="1">
      <alignment vertical="center"/>
    </xf>
    <xf numFmtId="176" fontId="6" fillId="0" borderId="44" xfId="0" applyNumberFormat="1" applyFont="1" applyBorder="1">
      <alignment vertical="center"/>
    </xf>
    <xf numFmtId="177" fontId="6" fillId="0" borderId="44" xfId="0" applyNumberFormat="1" applyFont="1" applyBorder="1">
      <alignment vertical="center"/>
    </xf>
    <xf numFmtId="176" fontId="6" fillId="0" borderId="45" xfId="0" applyNumberFormat="1" applyFont="1" applyBorder="1">
      <alignment vertical="center"/>
    </xf>
    <xf numFmtId="176" fontId="6" fillId="0" borderId="46" xfId="0" applyNumberFormat="1" applyFont="1" applyBorder="1">
      <alignment vertical="center"/>
    </xf>
    <xf numFmtId="0" fontId="7" fillId="0" borderId="3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176" fontId="6" fillId="0" borderId="43" xfId="0" applyNumberFormat="1" applyFont="1" applyBorder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77" fontId="6" fillId="0" borderId="46" xfId="0" applyNumberFormat="1" applyFont="1" applyBorder="1">
      <alignment vertical="center"/>
    </xf>
    <xf numFmtId="0" fontId="15" fillId="0" borderId="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6" fillId="0" borderId="50" xfId="0" applyFont="1" applyBorder="1">
      <alignment vertical="center"/>
    </xf>
    <xf numFmtId="177" fontId="11" fillId="0" borderId="55" xfId="0" applyNumberFormat="1" applyFont="1" applyFill="1" applyBorder="1">
      <alignment vertical="center"/>
    </xf>
    <xf numFmtId="177" fontId="11" fillId="0" borderId="1" xfId="0" applyNumberFormat="1" applyFont="1" applyFill="1" applyBorder="1">
      <alignment vertical="center"/>
    </xf>
    <xf numFmtId="177" fontId="11" fillId="0" borderId="50" xfId="0" applyNumberFormat="1" applyFont="1" applyFill="1" applyBorder="1">
      <alignment vertical="center"/>
    </xf>
    <xf numFmtId="177" fontId="11" fillId="0" borderId="70" xfId="0" applyNumberFormat="1" applyFont="1" applyFill="1" applyBorder="1">
      <alignment vertical="center"/>
    </xf>
    <xf numFmtId="177" fontId="11" fillId="0" borderId="37" xfId="0" applyNumberFormat="1" applyFont="1" applyFill="1" applyBorder="1">
      <alignment vertical="center"/>
    </xf>
    <xf numFmtId="177" fontId="11" fillId="0" borderId="49" xfId="0" applyNumberFormat="1" applyFont="1" applyFill="1" applyBorder="1">
      <alignment vertical="center"/>
    </xf>
    <xf numFmtId="177" fontId="10" fillId="0" borderId="56" xfId="0" applyNumberFormat="1" applyFont="1" applyFill="1" applyBorder="1">
      <alignment vertical="center"/>
    </xf>
    <xf numFmtId="177" fontId="10" fillId="0" borderId="53" xfId="0" applyNumberFormat="1" applyFont="1" applyFill="1" applyBorder="1">
      <alignment vertical="center"/>
    </xf>
    <xf numFmtId="177" fontId="10" fillId="0" borderId="71" xfId="0" applyNumberFormat="1" applyFont="1" applyFill="1" applyBorder="1">
      <alignment vertical="center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66" xfId="0" applyFont="1" applyBorder="1" applyAlignment="1">
      <alignment vertical="center" shrinkToFi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177" fontId="6" fillId="2" borderId="18" xfId="0" applyNumberFormat="1" applyFont="1" applyFill="1" applyBorder="1">
      <alignment vertical="center"/>
    </xf>
    <xf numFmtId="177" fontId="6" fillId="2" borderId="19" xfId="0" applyNumberFormat="1" applyFont="1" applyFill="1" applyBorder="1">
      <alignment vertical="center"/>
    </xf>
    <xf numFmtId="177" fontId="6" fillId="2" borderId="20" xfId="0" applyNumberFormat="1" applyFont="1" applyFill="1" applyBorder="1" applyAlignment="1">
      <alignment horizontal="center" vertical="center"/>
    </xf>
    <xf numFmtId="177" fontId="11" fillId="2" borderId="14" xfId="0" applyNumberFormat="1" applyFont="1" applyFill="1" applyBorder="1">
      <alignment vertical="center"/>
    </xf>
    <xf numFmtId="177" fontId="11" fillId="2" borderId="29" xfId="0" applyNumberFormat="1" applyFont="1" applyFill="1" applyBorder="1">
      <alignment vertical="center"/>
    </xf>
    <xf numFmtId="177" fontId="11" fillId="2" borderId="18" xfId="0" applyNumberFormat="1" applyFont="1" applyFill="1" applyBorder="1">
      <alignment vertical="center"/>
    </xf>
    <xf numFmtId="177" fontId="11" fillId="2" borderId="19" xfId="0" applyNumberFormat="1" applyFont="1" applyFill="1" applyBorder="1">
      <alignment vertical="center"/>
    </xf>
    <xf numFmtId="177" fontId="11" fillId="2" borderId="30" xfId="0" applyNumberFormat="1" applyFont="1" applyFill="1" applyBorder="1">
      <alignment vertical="center"/>
    </xf>
    <xf numFmtId="177" fontId="11" fillId="2" borderId="59" xfId="0" applyNumberFormat="1" applyFont="1" applyFill="1" applyBorder="1">
      <alignment vertical="center"/>
    </xf>
    <xf numFmtId="177" fontId="10" fillId="2" borderId="59" xfId="0" applyNumberFormat="1" applyFont="1" applyFill="1" applyBorder="1">
      <alignment vertical="center"/>
    </xf>
    <xf numFmtId="0" fontId="9" fillId="0" borderId="67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9" fillId="0" borderId="67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13" fillId="2" borderId="48" xfId="0" applyFont="1" applyFill="1" applyBorder="1" applyAlignment="1">
      <alignment vertical="top" wrapText="1"/>
    </xf>
    <xf numFmtId="0" fontId="13" fillId="2" borderId="31" xfId="0" applyFont="1" applyFill="1" applyBorder="1" applyAlignment="1">
      <alignment vertical="top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9" fillId="0" borderId="72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wrapText="1" shrinkToFit="1"/>
    </xf>
    <xf numFmtId="0" fontId="17" fillId="0" borderId="5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textRotation="255"/>
    </xf>
    <xf numFmtId="0" fontId="6" fillId="0" borderId="68" xfId="0" applyFont="1" applyBorder="1" applyAlignment="1">
      <alignment horizontal="center" vertical="center" textRotation="255"/>
    </xf>
    <xf numFmtId="0" fontId="6" fillId="0" borderId="69" xfId="0" applyFont="1" applyBorder="1" applyAlignment="1">
      <alignment horizontal="center" vertical="center" textRotation="255"/>
    </xf>
    <xf numFmtId="0" fontId="9" fillId="0" borderId="67" xfId="0" applyFont="1" applyBorder="1" applyAlignment="1">
      <alignment vertical="center" shrinkToFit="1"/>
    </xf>
    <xf numFmtId="0" fontId="9" fillId="0" borderId="53" xfId="0" applyFont="1" applyBorder="1" applyAlignment="1">
      <alignment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6" fillId="0" borderId="3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="75" zoomScaleNormal="75" zoomScaleSheetLayoutView="30" workbookViewId="0"/>
  </sheetViews>
  <sheetFormatPr defaultColWidth="9" defaultRowHeight="14.25" x14ac:dyDescent="0.15"/>
  <cols>
    <col min="1" max="1" width="2.875" style="1" bestFit="1" customWidth="1"/>
    <col min="2" max="2" width="14.125" style="1" customWidth="1"/>
    <col min="3" max="3" width="9.125" style="1" customWidth="1"/>
    <col min="4" max="4" width="8.75" style="1" customWidth="1"/>
    <col min="5" max="6" width="9.25" style="1" customWidth="1"/>
    <col min="7" max="10" width="10.625" style="1" customWidth="1"/>
    <col min="11" max="11" width="11.375" style="1" customWidth="1"/>
    <col min="12" max="12" width="12.125" style="1" customWidth="1"/>
    <col min="13" max="13" width="13.625" style="1" customWidth="1"/>
    <col min="14" max="14" width="13" style="1" customWidth="1"/>
    <col min="15" max="15" width="16.25" style="1" customWidth="1"/>
    <col min="16" max="16" width="15.125" style="1" customWidth="1"/>
    <col min="17" max="17" width="11.875" style="1" customWidth="1"/>
    <col min="18" max="18" width="12.75" style="1" customWidth="1"/>
    <col min="19" max="19" width="15.875" style="1" customWidth="1"/>
    <col min="20" max="16384" width="9" style="1"/>
  </cols>
  <sheetData>
    <row r="1" spans="1:19" ht="18.75" x14ac:dyDescent="0.15">
      <c r="A1" s="3" t="s">
        <v>20</v>
      </c>
      <c r="B1" s="3"/>
    </row>
    <row r="2" spans="1:19" ht="19.5" thickBot="1" x14ac:dyDescent="0.2">
      <c r="A2" s="3" t="s">
        <v>21</v>
      </c>
      <c r="B2" s="3"/>
    </row>
    <row r="3" spans="1:19" ht="18.75" customHeight="1" x14ac:dyDescent="0.15">
      <c r="A3" s="101" t="s">
        <v>16</v>
      </c>
      <c r="B3" s="102"/>
      <c r="C3" s="105" t="s">
        <v>26</v>
      </c>
      <c r="D3" s="106" t="s">
        <v>25</v>
      </c>
      <c r="E3" s="113" t="s">
        <v>28</v>
      </c>
      <c r="F3" s="114"/>
      <c r="G3" s="127" t="s">
        <v>8</v>
      </c>
      <c r="H3" s="128"/>
      <c r="I3" s="128"/>
      <c r="J3" s="128"/>
      <c r="K3" s="128"/>
      <c r="L3" s="128"/>
      <c r="M3" s="129"/>
      <c r="N3" s="124" t="s">
        <v>31</v>
      </c>
      <c r="O3" s="125"/>
      <c r="P3" s="125"/>
      <c r="Q3" s="125"/>
      <c r="R3" s="126"/>
      <c r="S3" s="129" t="s">
        <v>5</v>
      </c>
    </row>
    <row r="4" spans="1:19" ht="20.25" customHeight="1" x14ac:dyDescent="0.15">
      <c r="A4" s="103"/>
      <c r="B4" s="104"/>
      <c r="C4" s="104"/>
      <c r="D4" s="107"/>
      <c r="E4" s="115" t="s">
        <v>36</v>
      </c>
      <c r="F4" s="117" t="s">
        <v>32</v>
      </c>
      <c r="G4" s="53"/>
      <c r="H4" s="54"/>
      <c r="I4" s="54"/>
      <c r="J4" s="55"/>
      <c r="K4" s="134" t="s">
        <v>9</v>
      </c>
      <c r="L4" s="136" t="s">
        <v>10</v>
      </c>
      <c r="M4" s="57" t="s">
        <v>35</v>
      </c>
      <c r="N4" s="75" t="s">
        <v>29</v>
      </c>
      <c r="O4" s="76" t="s">
        <v>4</v>
      </c>
      <c r="P4" s="76" t="s">
        <v>30</v>
      </c>
      <c r="Q4" s="131" t="s">
        <v>19</v>
      </c>
      <c r="R4" s="77" t="s">
        <v>35</v>
      </c>
      <c r="S4" s="133"/>
    </row>
    <row r="5" spans="1:19" ht="20.25" customHeight="1" thickBot="1" x14ac:dyDescent="0.2">
      <c r="A5" s="103"/>
      <c r="B5" s="104"/>
      <c r="C5" s="104"/>
      <c r="D5" s="107"/>
      <c r="E5" s="116"/>
      <c r="F5" s="118"/>
      <c r="G5" s="49" t="s">
        <v>2</v>
      </c>
      <c r="H5" s="50" t="s">
        <v>18</v>
      </c>
      <c r="I5" s="51" t="s">
        <v>3</v>
      </c>
      <c r="J5" s="52" t="s">
        <v>19</v>
      </c>
      <c r="K5" s="135"/>
      <c r="L5" s="135"/>
      <c r="M5" s="56" t="s">
        <v>15</v>
      </c>
      <c r="N5" s="78" t="s">
        <v>33</v>
      </c>
      <c r="O5" s="79" t="s">
        <v>37</v>
      </c>
      <c r="P5" s="80" t="s">
        <v>34</v>
      </c>
      <c r="Q5" s="132"/>
      <c r="R5" s="81"/>
      <c r="S5" s="56" t="s">
        <v>14</v>
      </c>
    </row>
    <row r="6" spans="1:19" ht="60" customHeight="1" thickBot="1" x14ac:dyDescent="0.2">
      <c r="A6" s="99" t="s">
        <v>17</v>
      </c>
      <c r="B6" s="100"/>
      <c r="C6" s="82" t="s">
        <v>7</v>
      </c>
      <c r="D6" s="83" t="s">
        <v>6</v>
      </c>
      <c r="E6" s="83"/>
      <c r="F6" s="84"/>
      <c r="G6" s="85">
        <v>200000</v>
      </c>
      <c r="H6" s="86">
        <v>20000</v>
      </c>
      <c r="I6" s="86">
        <v>5000</v>
      </c>
      <c r="J6" s="87" t="s">
        <v>12</v>
      </c>
      <c r="K6" s="88">
        <f>SUM(G6:J6)</f>
        <v>225000</v>
      </c>
      <c r="L6" s="88">
        <v>880000</v>
      </c>
      <c r="M6" s="89">
        <f>K6*12+L6</f>
        <v>3580000</v>
      </c>
      <c r="N6" s="90">
        <v>202040</v>
      </c>
      <c r="O6" s="91">
        <v>300360</v>
      </c>
      <c r="P6" s="91">
        <v>41170</v>
      </c>
      <c r="Q6" s="92">
        <v>240000</v>
      </c>
      <c r="R6" s="93">
        <f>SUM(N6:Q6 )</f>
        <v>783570</v>
      </c>
      <c r="S6" s="94">
        <f>M6+R6</f>
        <v>4363570</v>
      </c>
    </row>
    <row r="7" spans="1:19" ht="60" customHeight="1" x14ac:dyDescent="0.15">
      <c r="A7" s="111" t="s">
        <v>11</v>
      </c>
      <c r="B7" s="112"/>
      <c r="C7" s="5" t="s">
        <v>7</v>
      </c>
      <c r="D7" s="9" t="s">
        <v>6</v>
      </c>
      <c r="E7" s="71" t="s">
        <v>27</v>
      </c>
      <c r="F7" s="72" t="s">
        <v>27</v>
      </c>
      <c r="G7" s="10"/>
      <c r="H7" s="11"/>
      <c r="I7" s="11"/>
      <c r="J7" s="12"/>
      <c r="K7" s="62">
        <f t="shared" ref="K7:K18" si="0">SUM(G7:J7)</f>
        <v>0</v>
      </c>
      <c r="L7" s="13"/>
      <c r="M7" s="65">
        <f t="shared" ref="M7:M18" si="1">K7*12+L7</f>
        <v>0</v>
      </c>
      <c r="N7" s="14"/>
      <c r="O7" s="15"/>
      <c r="P7" s="15"/>
      <c r="Q7" s="16"/>
      <c r="R7" s="65">
        <f t="shared" ref="R7:R18" si="2">SUM(N7:Q7 )</f>
        <v>0</v>
      </c>
      <c r="S7" s="68">
        <f t="shared" ref="S7:S18" si="3">M7+R7</f>
        <v>0</v>
      </c>
    </row>
    <row r="8" spans="1:19" ht="60" customHeight="1" x14ac:dyDescent="0.15">
      <c r="A8" s="95" t="s">
        <v>39</v>
      </c>
      <c r="B8" s="98"/>
      <c r="C8" s="7" t="s">
        <v>7</v>
      </c>
      <c r="D8" s="6" t="s">
        <v>13</v>
      </c>
      <c r="E8" s="73" t="s">
        <v>27</v>
      </c>
      <c r="F8" s="74" t="s">
        <v>27</v>
      </c>
      <c r="G8" s="17"/>
      <c r="H8" s="18"/>
      <c r="I8" s="18"/>
      <c r="J8" s="18"/>
      <c r="K8" s="63">
        <f t="shared" si="0"/>
        <v>0</v>
      </c>
      <c r="L8" s="19"/>
      <c r="M8" s="66">
        <f t="shared" si="1"/>
        <v>0</v>
      </c>
      <c r="N8" s="20"/>
      <c r="O8" s="18"/>
      <c r="P8" s="18"/>
      <c r="Q8" s="21"/>
      <c r="R8" s="66">
        <f t="shared" si="2"/>
        <v>0</v>
      </c>
      <c r="S8" s="69">
        <f t="shared" si="3"/>
        <v>0</v>
      </c>
    </row>
    <row r="9" spans="1:19" ht="60" customHeight="1" x14ac:dyDescent="0.15">
      <c r="A9" s="97" t="s">
        <v>41</v>
      </c>
      <c r="B9" s="98"/>
      <c r="C9" s="2" t="s">
        <v>0</v>
      </c>
      <c r="D9" s="4" t="s">
        <v>1</v>
      </c>
      <c r="E9" s="4"/>
      <c r="F9" s="45"/>
      <c r="G9" s="22"/>
      <c r="H9" s="23"/>
      <c r="I9" s="23"/>
      <c r="J9" s="24"/>
      <c r="K9" s="63">
        <f t="shared" ref="K9" si="4">SUM(G9:J9)</f>
        <v>0</v>
      </c>
      <c r="L9" s="25"/>
      <c r="M9" s="66">
        <f t="shared" ref="M9" si="5">K9*12+L9</f>
        <v>0</v>
      </c>
      <c r="N9" s="26"/>
      <c r="O9" s="27"/>
      <c r="P9" s="27"/>
      <c r="Q9" s="28"/>
      <c r="R9" s="66">
        <f t="shared" ref="R9" si="6">SUM(N9:Q9 )</f>
        <v>0</v>
      </c>
      <c r="S9" s="69">
        <f t="shared" ref="S9" si="7">M9+R9</f>
        <v>0</v>
      </c>
    </row>
    <row r="10" spans="1:19" ht="60" customHeight="1" x14ac:dyDescent="0.15">
      <c r="A10" s="97" t="s">
        <v>42</v>
      </c>
      <c r="B10" s="98"/>
      <c r="C10" s="2" t="s">
        <v>0</v>
      </c>
      <c r="D10" s="4" t="s">
        <v>1</v>
      </c>
      <c r="E10" s="4"/>
      <c r="F10" s="45"/>
      <c r="G10" s="22"/>
      <c r="H10" s="23"/>
      <c r="I10" s="23"/>
      <c r="J10" s="24"/>
      <c r="K10" s="63">
        <f t="shared" si="0"/>
        <v>0</v>
      </c>
      <c r="L10" s="25"/>
      <c r="M10" s="66">
        <f t="shared" si="1"/>
        <v>0</v>
      </c>
      <c r="N10" s="26"/>
      <c r="O10" s="27"/>
      <c r="P10" s="27"/>
      <c r="Q10" s="28"/>
      <c r="R10" s="66">
        <f t="shared" si="2"/>
        <v>0</v>
      </c>
      <c r="S10" s="69">
        <f t="shared" si="3"/>
        <v>0</v>
      </c>
    </row>
    <row r="11" spans="1:19" ht="60" customHeight="1" x14ac:dyDescent="0.15">
      <c r="A11" s="122" t="s">
        <v>43</v>
      </c>
      <c r="B11" s="123"/>
      <c r="C11" s="2" t="s">
        <v>0</v>
      </c>
      <c r="D11" s="4" t="s">
        <v>1</v>
      </c>
      <c r="E11" s="4"/>
      <c r="F11" s="45"/>
      <c r="G11" s="22"/>
      <c r="H11" s="23"/>
      <c r="I11" s="23"/>
      <c r="J11" s="24"/>
      <c r="K11" s="63">
        <f t="shared" si="0"/>
        <v>0</v>
      </c>
      <c r="L11" s="25"/>
      <c r="M11" s="66">
        <f t="shared" si="1"/>
        <v>0</v>
      </c>
      <c r="N11" s="26"/>
      <c r="O11" s="27"/>
      <c r="P11" s="27"/>
      <c r="Q11" s="28"/>
      <c r="R11" s="66">
        <f t="shared" si="2"/>
        <v>0</v>
      </c>
      <c r="S11" s="69">
        <f t="shared" si="3"/>
        <v>0</v>
      </c>
    </row>
    <row r="12" spans="1:19" ht="60" customHeight="1" x14ac:dyDescent="0.15">
      <c r="A12" s="97" t="s">
        <v>46</v>
      </c>
      <c r="B12" s="98"/>
      <c r="C12" s="2" t="s">
        <v>0</v>
      </c>
      <c r="D12" s="4" t="s">
        <v>1</v>
      </c>
      <c r="E12" s="4"/>
      <c r="F12" s="45"/>
      <c r="G12" s="22"/>
      <c r="H12" s="23"/>
      <c r="I12" s="23"/>
      <c r="J12" s="24"/>
      <c r="K12" s="63">
        <f t="shared" si="0"/>
        <v>0</v>
      </c>
      <c r="L12" s="25"/>
      <c r="M12" s="66">
        <f t="shared" si="1"/>
        <v>0</v>
      </c>
      <c r="N12" s="26"/>
      <c r="O12" s="27"/>
      <c r="P12" s="27"/>
      <c r="Q12" s="28"/>
      <c r="R12" s="66">
        <f t="shared" si="2"/>
        <v>0</v>
      </c>
      <c r="S12" s="69">
        <f t="shared" si="3"/>
        <v>0</v>
      </c>
    </row>
    <row r="13" spans="1:19" ht="60" customHeight="1" x14ac:dyDescent="0.15">
      <c r="A13" s="95" t="s">
        <v>47</v>
      </c>
      <c r="B13" s="96"/>
      <c r="C13" s="2" t="s">
        <v>0</v>
      </c>
      <c r="D13" s="4" t="s">
        <v>1</v>
      </c>
      <c r="E13" s="4"/>
      <c r="F13" s="45"/>
      <c r="G13" s="22"/>
      <c r="H13" s="23"/>
      <c r="I13" s="23"/>
      <c r="J13" s="24"/>
      <c r="K13" s="63">
        <f t="shared" ref="K13" si="8">SUM(G13:J13)</f>
        <v>0</v>
      </c>
      <c r="L13" s="25"/>
      <c r="M13" s="66">
        <f t="shared" ref="M13" si="9">K13*12+L13</f>
        <v>0</v>
      </c>
      <c r="N13" s="26"/>
      <c r="O13" s="27"/>
      <c r="P13" s="27"/>
      <c r="Q13" s="28"/>
      <c r="R13" s="66">
        <f t="shared" ref="R13" si="10">SUM(N13:Q13 )</f>
        <v>0</v>
      </c>
      <c r="S13" s="69">
        <f t="shared" ref="S13" si="11">M13+R13</f>
        <v>0</v>
      </c>
    </row>
    <row r="14" spans="1:19" ht="60" customHeight="1" x14ac:dyDescent="0.15">
      <c r="A14" s="122" t="s">
        <v>44</v>
      </c>
      <c r="B14" s="123"/>
      <c r="C14" s="2" t="s">
        <v>0</v>
      </c>
      <c r="D14" s="4" t="s">
        <v>1</v>
      </c>
      <c r="E14" s="4"/>
      <c r="F14" s="45"/>
      <c r="G14" s="22"/>
      <c r="H14" s="23"/>
      <c r="I14" s="23"/>
      <c r="J14" s="24"/>
      <c r="K14" s="63">
        <f t="shared" ref="K14" si="12">SUM(G14:J14)</f>
        <v>0</v>
      </c>
      <c r="L14" s="25"/>
      <c r="M14" s="66">
        <f t="shared" ref="M14" si="13">K14*12+L14</f>
        <v>0</v>
      </c>
      <c r="N14" s="26"/>
      <c r="O14" s="27"/>
      <c r="P14" s="27"/>
      <c r="Q14" s="28"/>
      <c r="R14" s="66">
        <f t="shared" ref="R14" si="14">SUM(N14:Q14 )</f>
        <v>0</v>
      </c>
      <c r="S14" s="69">
        <f t="shared" ref="S14" si="15">M14+R14</f>
        <v>0</v>
      </c>
    </row>
    <row r="15" spans="1:19" ht="60" customHeight="1" x14ac:dyDescent="0.15">
      <c r="A15" s="97" t="s">
        <v>45</v>
      </c>
      <c r="B15" s="98"/>
      <c r="C15" s="2" t="s">
        <v>0</v>
      </c>
      <c r="D15" s="4" t="s">
        <v>1</v>
      </c>
      <c r="E15" s="4"/>
      <c r="F15" s="45"/>
      <c r="G15" s="22"/>
      <c r="H15" s="23"/>
      <c r="I15" s="23"/>
      <c r="J15" s="24"/>
      <c r="K15" s="63">
        <f t="shared" si="0"/>
        <v>0</v>
      </c>
      <c r="L15" s="25"/>
      <c r="M15" s="66">
        <f t="shared" si="1"/>
        <v>0</v>
      </c>
      <c r="N15" s="26"/>
      <c r="O15" s="27"/>
      <c r="P15" s="27"/>
      <c r="Q15" s="28"/>
      <c r="R15" s="66">
        <f t="shared" si="2"/>
        <v>0</v>
      </c>
      <c r="S15" s="69">
        <f t="shared" si="3"/>
        <v>0</v>
      </c>
    </row>
    <row r="16" spans="1:19" ht="60" customHeight="1" x14ac:dyDescent="0.15">
      <c r="A16" s="119" t="s">
        <v>40</v>
      </c>
      <c r="B16" s="59"/>
      <c r="C16" s="2" t="s">
        <v>0</v>
      </c>
      <c r="D16" s="4" t="s">
        <v>1</v>
      </c>
      <c r="E16" s="4"/>
      <c r="F16" s="45"/>
      <c r="G16" s="22"/>
      <c r="H16" s="23"/>
      <c r="I16" s="23"/>
      <c r="J16" s="24"/>
      <c r="K16" s="63">
        <f t="shared" si="0"/>
        <v>0</v>
      </c>
      <c r="L16" s="25"/>
      <c r="M16" s="66">
        <f t="shared" si="1"/>
        <v>0</v>
      </c>
      <c r="N16" s="26"/>
      <c r="O16" s="27"/>
      <c r="P16" s="27"/>
      <c r="Q16" s="28"/>
      <c r="R16" s="66">
        <f t="shared" si="2"/>
        <v>0</v>
      </c>
      <c r="S16" s="69">
        <f t="shared" si="3"/>
        <v>0</v>
      </c>
    </row>
    <row r="17" spans="1:19" ht="60" customHeight="1" x14ac:dyDescent="0.15">
      <c r="A17" s="120"/>
      <c r="B17" s="60"/>
      <c r="C17" s="2" t="s">
        <v>0</v>
      </c>
      <c r="D17" s="4" t="s">
        <v>1</v>
      </c>
      <c r="E17" s="4"/>
      <c r="F17" s="45"/>
      <c r="G17" s="22"/>
      <c r="H17" s="23"/>
      <c r="I17" s="23"/>
      <c r="J17" s="24"/>
      <c r="K17" s="63">
        <f t="shared" si="0"/>
        <v>0</v>
      </c>
      <c r="L17" s="25"/>
      <c r="M17" s="66">
        <f t="shared" si="1"/>
        <v>0</v>
      </c>
      <c r="N17" s="26"/>
      <c r="O17" s="27"/>
      <c r="P17" s="27"/>
      <c r="Q17" s="28"/>
      <c r="R17" s="66">
        <f t="shared" si="2"/>
        <v>0</v>
      </c>
      <c r="S17" s="69">
        <f t="shared" si="3"/>
        <v>0</v>
      </c>
    </row>
    <row r="18" spans="1:19" ht="60" customHeight="1" thickBot="1" x14ac:dyDescent="0.2">
      <c r="A18" s="121"/>
      <c r="B18" s="61"/>
      <c r="C18" s="47" t="s">
        <v>0</v>
      </c>
      <c r="D18" s="29" t="s">
        <v>1</v>
      </c>
      <c r="E18" s="47"/>
      <c r="F18" s="46"/>
      <c r="G18" s="30"/>
      <c r="H18" s="31"/>
      <c r="I18" s="31"/>
      <c r="J18" s="32"/>
      <c r="K18" s="64">
        <f t="shared" si="0"/>
        <v>0</v>
      </c>
      <c r="L18" s="33"/>
      <c r="M18" s="67">
        <f t="shared" si="1"/>
        <v>0</v>
      </c>
      <c r="N18" s="34"/>
      <c r="O18" s="35"/>
      <c r="P18" s="35"/>
      <c r="Q18" s="36"/>
      <c r="R18" s="67">
        <f t="shared" si="2"/>
        <v>0</v>
      </c>
      <c r="S18" s="70">
        <f t="shared" si="3"/>
        <v>0</v>
      </c>
    </row>
    <row r="19" spans="1:19" ht="38.25" customHeight="1" thickBot="1" x14ac:dyDescent="0.2">
      <c r="A19" s="108" t="s">
        <v>24</v>
      </c>
      <c r="B19" s="109"/>
      <c r="C19" s="109"/>
      <c r="D19" s="109"/>
      <c r="E19" s="109"/>
      <c r="F19" s="110"/>
      <c r="G19" s="48"/>
      <c r="H19" s="41"/>
      <c r="I19" s="41"/>
      <c r="J19" s="37"/>
      <c r="K19" s="43"/>
      <c r="L19" s="43"/>
      <c r="M19" s="44"/>
      <c r="N19" s="40"/>
      <c r="O19" s="42"/>
      <c r="P19" s="42"/>
      <c r="Q19" s="38"/>
      <c r="R19" s="58"/>
      <c r="S19" s="39"/>
    </row>
    <row r="20" spans="1:19" ht="78.75" customHeight="1" x14ac:dyDescent="0.15">
      <c r="B20" s="1" t="s">
        <v>22</v>
      </c>
      <c r="F20" s="8"/>
      <c r="L20" s="130" t="s">
        <v>38</v>
      </c>
      <c r="M20" s="130"/>
      <c r="N20" s="130"/>
      <c r="O20" s="130"/>
      <c r="P20" s="130"/>
      <c r="Q20" s="130"/>
      <c r="R20" s="130"/>
      <c r="S20" s="130"/>
    </row>
    <row r="21" spans="1:19" ht="27" customHeight="1" x14ac:dyDescent="0.15">
      <c r="B21" s="1" t="s">
        <v>23</v>
      </c>
    </row>
    <row r="22" spans="1:19" ht="14.25" customHeight="1" x14ac:dyDescent="0.15"/>
  </sheetData>
  <mergeCells count="25">
    <mergeCell ref="N3:R3"/>
    <mergeCell ref="G3:M3"/>
    <mergeCell ref="L20:S20"/>
    <mergeCell ref="Q4:Q5"/>
    <mergeCell ref="S3:S4"/>
    <mergeCell ref="K4:K5"/>
    <mergeCell ref="L4:L5"/>
    <mergeCell ref="D3:D5"/>
    <mergeCell ref="A19:F19"/>
    <mergeCell ref="A7:B7"/>
    <mergeCell ref="A8:B8"/>
    <mergeCell ref="A10:B10"/>
    <mergeCell ref="A15:B15"/>
    <mergeCell ref="E3:F3"/>
    <mergeCell ref="E4:E5"/>
    <mergeCell ref="F4:F5"/>
    <mergeCell ref="A16:A18"/>
    <mergeCell ref="A9:B9"/>
    <mergeCell ref="A14:B14"/>
    <mergeCell ref="A11:B11"/>
    <mergeCell ref="A13:B13"/>
    <mergeCell ref="A12:B12"/>
    <mergeCell ref="A6:B6"/>
    <mergeCell ref="A3:B5"/>
    <mergeCell ref="C3:C5"/>
  </mergeCells>
  <phoneticPr fontId="5"/>
  <printOptions horizontalCentered="1" verticalCentered="1"/>
  <pageMargins left="0.25" right="0.25" top="0.75" bottom="0.75" header="0.3" footer="0.3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様式６－２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U0909118</dc:creator>
  <cp:lastModifiedBy>Administrator</cp:lastModifiedBy>
  <cp:lastPrinted>2013-05-07T04:50:59Z</cp:lastPrinted>
  <dcterms:created xsi:type="dcterms:W3CDTF">2010-06-07T01:39:45Z</dcterms:created>
  <dcterms:modified xsi:type="dcterms:W3CDTF">2025-06-24T07:59:16Z</dcterms:modified>
</cp:coreProperties>
</file>