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codeName="ThisWorkbook"/>
  <mc:AlternateContent xmlns:mc="http://schemas.openxmlformats.org/markup-compatibility/2006">
    <mc:Choice Requires="x15">
      <x15ac:absPath xmlns:x15ac="http://schemas.microsoft.com/office/spreadsheetml/2010/11/ac" url="\\Hc1srfdb11\sds\out\C_in\C系受け渡し_無害化\10総務部\10総務課\"/>
    </mc:Choice>
  </mc:AlternateContent>
  <xr:revisionPtr revIDLastSave="0" documentId="13_ncr:1_{74EC6D11-38BC-4BDC-BDDC-7F977DA60631}" xr6:coauthVersionLast="36" xr6:coauthVersionMax="36" xr10:uidLastSave="{00000000-0000-0000-0000-000000000000}"/>
  <bookViews>
    <workbookView xWindow="0" yWindow="0" windowWidth="19560" windowHeight="7500" tabRatio="500" xr2:uid="{00000000-000D-0000-FFFF-FFFF00000000}"/>
  </bookViews>
  <sheets>
    <sheet name="シート1" sheetId="1" r:id="rId1"/>
    <sheet name="シート2" sheetId="2" r:id="rId2"/>
    <sheet name="シート3" sheetId="3" r:id="rId3"/>
  </sheets>
  <calcPr calcId="191029"/>
</workbook>
</file>

<file path=xl/calcChain.xml><?xml version="1.0" encoding="utf-8"?>
<calcChain xmlns="http://schemas.openxmlformats.org/spreadsheetml/2006/main">
  <c r="D8" i="1" l="1"/>
  <c r="D11" i="1" s="1"/>
  <c r="C8" i="1"/>
  <c r="C11" i="1" s="1"/>
  <c r="B8" i="1"/>
  <c r="B11" i="1" s="1"/>
  <c r="D10" i="1"/>
  <c r="C10" i="1"/>
  <c r="B10" i="1"/>
</calcChain>
</file>

<file path=xl/sharedStrings.xml><?xml version="1.0" encoding="utf-8"?>
<sst xmlns="http://schemas.openxmlformats.org/spreadsheetml/2006/main" count="23" uniqueCount="21">
  <si>
    <t>（円）</t>
  </si>
  <si>
    <t>C　議員定数</t>
  </si>
  <si>
    <t>F　議員1人当たりの人口　（E/C）</t>
  </si>
  <si>
    <t>A　市長歳費　（月間）</t>
  </si>
  <si>
    <t>D　議員歳費  月間支払総額（B×C）</t>
  </si>
  <si>
    <t>B　議員歳費　（月間）</t>
  </si>
  <si>
    <t>印西市</t>
    <phoneticPr fontId="3"/>
  </si>
  <si>
    <t>鎌ヶ谷市</t>
    <phoneticPr fontId="3"/>
  </si>
  <si>
    <t>白井市</t>
    <phoneticPr fontId="3"/>
  </si>
  <si>
    <r>
      <t>G</t>
    </r>
    <r>
      <rPr>
        <sz val="11"/>
        <color rgb="FF000000"/>
        <rFont val="ＭＳ Ｐゴシック"/>
        <family val="3"/>
        <charset val="128"/>
      </rPr>
      <t>　人口千人当たりの月間歳費</t>
    </r>
    <r>
      <rPr>
        <sz val="11"/>
        <color rgb="FF000000"/>
        <rFont val="Arial"/>
        <family val="2"/>
      </rPr>
      <t xml:space="preserve">  </t>
    </r>
    <r>
      <rPr>
        <sz val="11"/>
        <color rgb="FF000000"/>
        <rFont val="ＭＳ Ｐゴシック"/>
        <family val="3"/>
        <charset val="128"/>
      </rPr>
      <t>（</t>
    </r>
    <r>
      <rPr>
        <sz val="11"/>
        <color rgb="FF000000"/>
        <rFont val="Arial"/>
        <family val="2"/>
      </rPr>
      <t>D/E</t>
    </r>
    <r>
      <rPr>
        <sz val="11"/>
        <color rgb="FF000000"/>
        <rFont val="ＭＳ Ｐゴシック"/>
        <family val="3"/>
        <charset val="128"/>
      </rPr>
      <t>）</t>
    </r>
    <phoneticPr fontId="3"/>
  </si>
  <si>
    <t>直近統計</t>
    <rPh sb="0" eb="2">
      <t>チョッキン</t>
    </rPh>
    <rPh sb="2" eb="4">
      <t>トウケイ</t>
    </rPh>
    <phoneticPr fontId="3"/>
  </si>
  <si>
    <t>　　　　</t>
    <phoneticPr fontId="3"/>
  </si>
  <si>
    <r>
      <t>E</t>
    </r>
    <r>
      <rPr>
        <sz val="12"/>
        <color rgb="FF000000"/>
        <rFont val="ＭＳ Ｐゴシック"/>
        <family val="3"/>
        <charset val="128"/>
      </rPr>
      <t>　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ＭＳ Ｐゴシック"/>
        <family val="3"/>
        <charset val="128"/>
      </rPr>
      <t>人口　</t>
    </r>
    <phoneticPr fontId="3"/>
  </si>
  <si>
    <r>
      <rPr>
        <sz val="11"/>
        <color rgb="FF000000"/>
        <rFont val="ＭＳ Ｐゴシック"/>
        <family val="3"/>
        <charset val="128"/>
      </rPr>
      <t>　　　　印西市の</t>
    </r>
    <r>
      <rPr>
        <sz val="11"/>
        <color rgb="FF000000"/>
        <rFont val="Arial"/>
        <family val="2"/>
      </rPr>
      <t>60</t>
    </r>
    <r>
      <rPr>
        <sz val="11"/>
        <color rgb="FF000000"/>
        <rFont val="ＭＳ Ｐゴシック"/>
        <family val="3"/>
        <charset val="128"/>
      </rPr>
      <t>％である</t>
    </r>
    <phoneticPr fontId="3"/>
  </si>
  <si>
    <t xml:space="preserve"> 　　現在でも、人口に比し</t>
    <rPh sb="3" eb="5">
      <t>ゲンザイ</t>
    </rPh>
    <rPh sb="8" eb="10">
      <t>ジンコウ</t>
    </rPh>
    <rPh sb="11" eb="12">
      <t>ヒ</t>
    </rPh>
    <phoneticPr fontId="3"/>
  </si>
  <si>
    <t>　 　相対的に近隣より多くの</t>
    <rPh sb="3" eb="6">
      <t>ソウタイテキ</t>
    </rPh>
    <rPh sb="7" eb="9">
      <t>キンリン</t>
    </rPh>
    <rPh sb="11" eb="12">
      <t>オオ</t>
    </rPh>
    <phoneticPr fontId="3"/>
  </si>
  <si>
    <t>　 　歳費が支出されている。</t>
    <rPh sb="3" eb="5">
      <t>サイヒ</t>
    </rPh>
    <rPh sb="6" eb="8">
      <t>シシュツ</t>
    </rPh>
    <phoneticPr fontId="3"/>
  </si>
  <si>
    <t>2022.5.27　会議提出</t>
    <rPh sb="10" eb="12">
      <t>カイギ</t>
    </rPh>
    <rPh sb="12" eb="14">
      <t>テイシュツ</t>
    </rPh>
    <phoneticPr fontId="3"/>
  </si>
  <si>
    <t>　　 現状でも、印西市の</t>
    <rPh sb="3" eb="5">
      <t>ゲンジョウ</t>
    </rPh>
    <rPh sb="8" eb="11">
      <t>インザイシ</t>
    </rPh>
    <phoneticPr fontId="3"/>
  </si>
  <si>
    <r>
      <rPr>
        <sz val="11"/>
        <color rgb="FF000000"/>
        <rFont val="ＭＳ Ｐゴシック"/>
        <family val="3"/>
        <charset val="128"/>
      </rPr>
      <t>　　</t>
    </r>
    <r>
      <rPr>
        <sz val="11"/>
        <color rgb="FF000000"/>
        <rFont val="Arial"/>
        <family val="2"/>
      </rPr>
      <t xml:space="preserve"> 34%</t>
    </r>
    <r>
      <rPr>
        <sz val="11"/>
        <color rgb="FF000000"/>
        <rFont val="ＭＳ Ｐゴシック"/>
        <family val="3"/>
        <charset val="128"/>
      </rPr>
      <t>増しである。</t>
    </r>
    <rPh sb="6" eb="7">
      <t>マ</t>
    </rPh>
    <phoneticPr fontId="3"/>
  </si>
  <si>
    <t>　委員作成資料</t>
    <rPh sb="1" eb="3">
      <t>イイン</t>
    </rPh>
    <rPh sb="3" eb="5">
      <t>サクセイ</t>
    </rPh>
    <rPh sb="5" eb="7">
      <t>シリョウ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</si>
</sst>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1" formatCode="_ * #,##0_ ;_ * \-#,##0_ ;_ * &quot;-&quot;_ ;_ @_ "/>
  </numFmts>
  <fonts count="9" x14ac:knownFonts="1">
    <font>
      <sz val="11"/>
      <color rgb="FF000000"/>
      <name val="Arial"/>
    </font>
    <font>
      <sz val="11"/>
      <color rgb="FF000000"/>
      <name val="ＭＳ Ｐ明朝"/>
      <family val="1"/>
      <charset val="128"/>
    </font>
    <font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Arial"/>
      <family val="2"/>
    </font>
    <font>
      <sz val="12"/>
      <color rgb="FFFF0000"/>
      <name val="ＭＳ Ｐゴシック"/>
      <family val="3"/>
      <charset val="128"/>
    </font>
    <font>
      <sz val="12"/>
      <color rgb="FF000000"/>
      <name val="Arial"/>
      <family val="2"/>
    </font>
    <font>
      <sz val="16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 applyNumberFormat="1">
      <alignment vertical="center"/>
    </xf>
    <xf numFmtId="0" fontId="0" fillId="0" borderId="1" xfId="0" applyNumberFormat="1" applyBorder="1">
      <alignment vertical="center"/>
    </xf>
    <xf numFmtId="3" fontId="0" fillId="0" borderId="1" xfId="0" applyNumberFormat="1" applyBorder="1">
      <alignment vertical="center"/>
    </xf>
    <xf numFmtId="41" fontId="0" fillId="0" borderId="1" xfId="0" applyNumberFormat="1" applyBorder="1">
      <alignment vertical="center"/>
    </xf>
    <xf numFmtId="41" fontId="0" fillId="0" borderId="0" xfId="0" applyNumberFormat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0" xfId="0" applyNumberFormat="1" applyBorder="1">
      <alignment vertical="center"/>
    </xf>
    <xf numFmtId="41" fontId="0" fillId="0" borderId="0" xfId="0" applyNumberFormat="1" applyBorder="1">
      <alignment vertical="center"/>
    </xf>
    <xf numFmtId="0" fontId="1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>
      <alignment vertical="center"/>
    </xf>
    <xf numFmtId="0" fontId="5" fillId="0" borderId="1" xfId="0" applyNumberFormat="1" applyFont="1" applyBorder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5" fillId="0" borderId="0" xfId="0" applyNumberFormat="1" applyFont="1">
      <alignment vertical="center"/>
    </xf>
    <xf numFmtId="0" fontId="4" fillId="0" borderId="0" xfId="0" applyNumberFormat="1" applyFont="1">
      <alignment vertical="center"/>
    </xf>
    <xf numFmtId="0" fontId="7" fillId="0" borderId="1" xfId="0" applyNumberFormat="1" applyFont="1" applyBorder="1">
      <alignment vertical="center"/>
    </xf>
    <xf numFmtId="0" fontId="1" fillId="0" borderId="0" xfId="0" applyNumberFormat="1" applyFont="1" applyAlignment="1">
      <alignment horizontal="left" vertical="center"/>
    </xf>
    <xf numFmtId="9" fontId="5" fillId="0" borderId="0" xfId="0" applyNumberFormat="1" applyFont="1">
      <alignment vertical="center"/>
    </xf>
    <xf numFmtId="0" fontId="1" fillId="0" borderId="0" xfId="0" applyNumberFormat="1" applyFont="1" applyAlignment="1">
      <alignment horizontal="right" vertical="center"/>
    </xf>
    <xf numFmtId="0" fontId="8" fillId="2" borderId="0" xfId="0" applyNumberFormat="1" applyFont="1" applyFill="1">
      <alignment vertical="center"/>
    </xf>
  </cellXfs>
  <cellStyles count="1">
    <cellStyle name="標準" xfId="0" builtinId="0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left/>
        <right/>
        <top style="medium">
          <color rgb="FF315F97"/>
        </top>
        <bottom style="medium">
          <color rgb="FF315F97"/>
        </bottom>
        <vertical/>
        <horizontal/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altLang="ja-JP" sz="1600"/>
              <a:t>F  </a:t>
            </a:r>
            <a:r>
              <a:rPr lang="ja-JP" altLang="en-US" sz="1600"/>
              <a:t>議員</a:t>
            </a:r>
            <a:r>
              <a:rPr lang="en-US" altLang="ja-JP" sz="1600"/>
              <a:t>1</a:t>
            </a:r>
            <a:r>
              <a:rPr lang="ja-JP" altLang="en-US" sz="1600"/>
              <a:t>人当たりの人口</a:t>
            </a:r>
            <a:endParaRPr lang="en-US" altLang="en-US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998928570926408"/>
          <c:y val="0.18791666666666676"/>
          <c:w val="0.81168790386572154"/>
          <c:h val="0.63368073782443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シート1!$A$10</c:f>
              <c:strCache>
                <c:ptCount val="1"/>
                <c:pt idx="0">
                  <c:v>F　議員1人当たりの人口　（E/C）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-9.1209559938053834E-17"/>
                  <c:y val="-1.3888888888888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88-4FB7-96BD-17A67762D23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シート1!$B$3:$D$3</c:f>
              <c:strCache>
                <c:ptCount val="3"/>
                <c:pt idx="0">
                  <c:v>白井市</c:v>
                </c:pt>
                <c:pt idx="1">
                  <c:v>印西市</c:v>
                </c:pt>
                <c:pt idx="2">
                  <c:v>鎌ヶ谷市</c:v>
                </c:pt>
              </c:strCache>
            </c:strRef>
          </c:cat>
          <c:val>
            <c:numRef>
              <c:f>シート1!$B$10:$D$10</c:f>
              <c:numCache>
                <c:formatCode>_(* #,##0_);_(* \(#,##0\);_(* "-"_);_(@_)</c:formatCode>
                <c:ptCount val="3"/>
                <c:pt idx="0">
                  <c:v>2988</c:v>
                </c:pt>
                <c:pt idx="1">
                  <c:v>4944.454545454545</c:v>
                </c:pt>
                <c:pt idx="2">
                  <c:v>4571.25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88-4FB7-96BD-17A67762D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68512"/>
        <c:axId val="133350528"/>
      </c:barChart>
      <c:catAx>
        <c:axId val="13316851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133350528"/>
        <c:crosses val="autoZero"/>
        <c:auto val="1"/>
        <c:lblAlgn val="ctr"/>
        <c:lblOffset val="100"/>
        <c:noMultiLvlLbl val="0"/>
      </c:catAx>
      <c:valAx>
        <c:axId val="133350528"/>
        <c:scaling>
          <c:orientation val="minMax"/>
          <c:min val="0"/>
        </c:scaling>
        <c:delete val="0"/>
        <c:axPos val="l"/>
        <c:majorGridlines/>
        <c:numFmt formatCode="_(* #,##0_);_(* \(#,##0\);_(* &quot;-&quot;_);_(@_)" sourceLinked="1"/>
        <c:majorTickMark val="in"/>
        <c:minorTickMark val="none"/>
        <c:tickLblPos val="nextTo"/>
        <c:crossAx val="133168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 sz="1600"/>
              <a:t>G　</a:t>
            </a:r>
            <a:r>
              <a:rPr lang="ja-JP" altLang="en-US" sz="1600"/>
              <a:t>人口千人当たりの歳費（月間</a:t>
            </a:r>
            <a:r>
              <a:rPr lang="ja-JP" altLang="en-US"/>
              <a:t>） </a:t>
            </a:r>
            <a:endParaRPr lang="en-US" altLang="en-US"/>
          </a:p>
        </c:rich>
      </c:tx>
      <c:layout>
        <c:manualLayout>
          <c:xMode val="edge"/>
          <c:yMode val="edge"/>
          <c:x val="0.17156073215136952"/>
          <c:y val="3.65296934993325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427413750524075"/>
          <c:y val="0.20186898280264012"/>
          <c:w val="0.78834278100357802"/>
          <c:h val="0.63368073782443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シート1!$A$11</c:f>
              <c:strCache>
                <c:ptCount val="1"/>
                <c:pt idx="0">
                  <c:v>G　人口千人当たりの月間歳費  （D/E）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2.4375380865326031E-3"/>
                  <c:y val="-0.316610925306577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16-4BE7-907C-5E6DEFD5139B}"/>
                </c:ext>
              </c:extLst>
            </c:dLbl>
            <c:dLbl>
              <c:idx val="1"/>
              <c:layout>
                <c:manualLayout>
                  <c:x val="7.3126142595978045E-3"/>
                  <c:y val="-0.272017837235228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16-4BE7-907C-5E6DEFD5139B}"/>
                </c:ext>
              </c:extLst>
            </c:dLbl>
            <c:dLbl>
              <c:idx val="2"/>
              <c:layout>
                <c:manualLayout>
                  <c:x val="5.3194922094575191E-4"/>
                  <c:y val="-0.30790612587859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16-4BE7-907C-5E6DEFD513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シート1!$B$3:$D$3</c:f>
              <c:strCache>
                <c:ptCount val="3"/>
                <c:pt idx="0">
                  <c:v>白井市</c:v>
                </c:pt>
                <c:pt idx="1">
                  <c:v>印西市</c:v>
                </c:pt>
                <c:pt idx="2">
                  <c:v>鎌ヶ谷市</c:v>
                </c:pt>
              </c:strCache>
            </c:strRef>
          </c:cat>
          <c:val>
            <c:numRef>
              <c:f>シート1!$B$11:$D$11</c:f>
              <c:numCache>
                <c:formatCode>_(* #,##0_);_(* \(#,##0\);_(* "-"_);_(@_)</c:formatCode>
                <c:ptCount val="3"/>
                <c:pt idx="0">
                  <c:v>100401.6064257028</c:v>
                </c:pt>
                <c:pt idx="1">
                  <c:v>74831.307801209798</c:v>
                </c:pt>
                <c:pt idx="2">
                  <c:v>94066.174459939852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16-4BE7-907C-5E6DEFD51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389312"/>
        <c:axId val="133419776"/>
      </c:barChart>
      <c:catAx>
        <c:axId val="13338931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133419776"/>
        <c:crossesAt val="0"/>
        <c:auto val="1"/>
        <c:lblAlgn val="ctr"/>
        <c:lblOffset val="100"/>
        <c:noMultiLvlLbl val="0"/>
      </c:catAx>
      <c:valAx>
        <c:axId val="133419776"/>
        <c:scaling>
          <c:orientation val="minMax"/>
          <c:min val="0"/>
        </c:scaling>
        <c:delete val="0"/>
        <c:axPos val="l"/>
        <c:majorGridlines/>
        <c:numFmt formatCode="_(* #,##0_);_(* \(#,##0\);_(* &quot;-&quot;_);_(@_)" sourceLinked="1"/>
        <c:majorTickMark val="in"/>
        <c:minorTickMark val="none"/>
        <c:tickLblPos val="nextTo"/>
        <c:crossAx val="133389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2066925</xdr:colOff>
      <xdr:row>11</xdr:row>
      <xdr:rowOff>209550</xdr:rowOff>
    </xdr:from>
    <xdr:to>
      <xdr:col>4</xdr:col>
      <xdr:colOff>276223</xdr:colOff>
      <xdr:row>26</xdr:row>
      <xdr:rowOff>47625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2152649</xdr:colOff>
      <xdr:row>24</xdr:row>
      <xdr:rowOff>38100</xdr:rowOff>
    </xdr:from>
    <xdr:ext cx="276225" cy="28001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52649" y="5962650"/>
          <a:ext cx="276225" cy="280013"/>
        </a:xfrm>
        <a:prstGeom prst="rect">
          <a:avLst/>
        </a:prstGeom>
      </xdr:spPr>
      <xdr:txBody>
        <a:bodyPr wrap="square" rtlCol="0" anchor="t">
          <a:spAutoFit/>
        </a:bodyPr>
        <a:lstStyle/>
        <a:p>
          <a:r>
            <a:rPr kumimoji="1" lang="ja-JP" altLang="en-US" sz="1100"/>
            <a:t>人</a:t>
          </a:r>
        </a:p>
      </xdr:txBody>
    </xdr:sp>
    <xdr:clientData/>
  </xdr:oneCellAnchor>
  <xdr:twoCellAnchor>
    <xdr:from>
      <xdr:col>0</xdr:col>
      <xdr:colOff>2038350</xdr:colOff>
      <xdr:row>27</xdr:row>
      <xdr:rowOff>19050</xdr:rowOff>
    </xdr:from>
    <xdr:to>
      <xdr:col>4</xdr:col>
      <xdr:colOff>257174</xdr:colOff>
      <xdr:row>42</xdr:row>
      <xdr:rowOff>85724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152401</xdr:colOff>
      <xdr:row>17</xdr:row>
      <xdr:rowOff>76201</xdr:rowOff>
    </xdr:from>
    <xdr:ext cx="1781174" cy="467692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52401" y="4733926"/>
          <a:ext cx="1781174" cy="467692"/>
        </a:xfrm>
        <a:prstGeom prst="rect">
          <a:avLst/>
        </a:prstGeom>
      </xdr:spPr>
      <xdr:txBody>
        <a:bodyPr wrap="square" rtlCol="0" anchor="t">
          <a:spAutoFit/>
        </a:bodyPr>
        <a:lstStyle/>
        <a:p>
          <a:r>
            <a:rPr kumimoji="1" lang="ja-JP" altLang="en-US" sz="1100"/>
            <a:t>近隣の２市よりも人口に比し、議員数が多い。</a:t>
          </a:r>
        </a:p>
      </xdr:txBody>
    </xdr:sp>
    <xdr:clientData/>
  </xdr:oneCellAnchor>
  <xdr:twoCellAnchor>
    <xdr:from>
      <xdr:col>0</xdr:col>
      <xdr:colOff>66675</xdr:colOff>
      <xdr:row>16</xdr:row>
      <xdr:rowOff>152400</xdr:rowOff>
    </xdr:from>
    <xdr:to>
      <xdr:col>0</xdr:col>
      <xdr:colOff>1971675</xdr:colOff>
      <xdr:row>20</xdr:row>
      <xdr:rowOff>123825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6675" y="4629150"/>
          <a:ext cx="1905000" cy="695325"/>
        </a:xfrm>
        <a:prstGeom prst="ellipse">
          <a:avLst/>
        </a:prstGeom>
        <a:noFill/>
        <a:ln w="3175"/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161925</xdr:colOff>
      <xdr:row>21</xdr:row>
      <xdr:rowOff>171450</xdr:rowOff>
    </xdr:from>
    <xdr:to>
      <xdr:col>0</xdr:col>
      <xdr:colOff>1762125</xdr:colOff>
      <xdr:row>24</xdr:row>
      <xdr:rowOff>209550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61925" y="5553075"/>
          <a:ext cx="1600200" cy="581025"/>
        </a:xfrm>
        <a:prstGeom prst="ellipse">
          <a:avLst/>
        </a:prstGeom>
        <a:noFill/>
        <a:ln w="3175"/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1943099</xdr:colOff>
      <xdr:row>35</xdr:row>
      <xdr:rowOff>171450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0" y="7419975"/>
          <a:ext cx="1943099" cy="895350"/>
        </a:xfrm>
        <a:prstGeom prst="ellipse">
          <a:avLst/>
        </a:prstGeom>
        <a:noFill/>
        <a:ln w="3175"/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76202</xdr:colOff>
      <xdr:row>37</xdr:row>
      <xdr:rowOff>76200</xdr:rowOff>
    </xdr:from>
    <xdr:to>
      <xdr:col>0</xdr:col>
      <xdr:colOff>1628776</xdr:colOff>
      <xdr:row>40</xdr:row>
      <xdr:rowOff>133351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6202" y="8582025"/>
          <a:ext cx="1552574" cy="600076"/>
        </a:xfrm>
        <a:prstGeom prst="ellipse">
          <a:avLst/>
        </a:prstGeom>
        <a:noFill/>
        <a:ln w="3175"/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0.08592</cdr:x>
      <cdr:y>0.85069</cdr:y>
    </cdr:from>
    <cdr:to>
      <cdr:x>0.17367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47676" y="2333624"/>
          <a:ext cx="457200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0.06346</cdr:x>
      <cdr:y>0.86275</cdr:y>
    </cdr:from>
    <cdr:to>
      <cdr:x>0.14442</cdr:x>
      <cdr:y>0.95752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76226" y="2399566"/>
          <a:ext cx="352426" cy="263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円</a:t>
          </a:r>
        </a:p>
      </cdr:txBody>
    </cdr:sp>
  </cdr:relSizeAnchor>
</c:userShape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シート1"/>
  <dimension ref="A1:I40"/>
  <sheetViews>
    <sheetView tabSelected="1" zoomScaleSheetLayoutView="75" workbookViewId="0">
      <selection activeCell="H4" sqref="H4"/>
    </sheetView>
  </sheetViews>
  <sheetFormatPr defaultColWidth="9" defaultRowHeight="13.8" x14ac:dyDescent="0.25"/>
  <cols>
    <col min="1" max="1" width="32.59765625" customWidth="1"/>
    <col min="2" max="4" width="15.59765625" customWidth="1"/>
    <col min="5" max="5" width="8.19921875" customWidth="1"/>
  </cols>
  <sheetData>
    <row r="1" spans="1:9" ht="30.6" customHeight="1" x14ac:dyDescent="0.25">
      <c r="A1" s="20" t="s">
        <v>20</v>
      </c>
      <c r="D1" s="19" t="s">
        <v>17</v>
      </c>
      <c r="E1" s="19"/>
    </row>
    <row r="3" spans="1:9" ht="30" customHeight="1" x14ac:dyDescent="0.25">
      <c r="A3" s="1"/>
      <c r="B3" s="13" t="s">
        <v>8</v>
      </c>
      <c r="C3" s="9" t="s">
        <v>6</v>
      </c>
      <c r="D3" s="9" t="s">
        <v>7</v>
      </c>
    </row>
    <row r="4" spans="1:9" ht="30" customHeight="1" x14ac:dyDescent="0.25">
      <c r="A4" s="16" t="s">
        <v>3</v>
      </c>
      <c r="B4" s="3">
        <v>830000</v>
      </c>
      <c r="C4" s="3">
        <v>850000</v>
      </c>
      <c r="D4" s="3">
        <v>900000</v>
      </c>
      <c r="E4" s="17" t="s">
        <v>0</v>
      </c>
    </row>
    <row r="5" spans="1:9" ht="12.75" customHeight="1" x14ac:dyDescent="0.25">
      <c r="A5" s="6"/>
      <c r="B5" s="7"/>
      <c r="C5" s="7"/>
      <c r="D5" s="7"/>
      <c r="E5" s="8"/>
    </row>
    <row r="6" spans="1:9" ht="30" customHeight="1" x14ac:dyDescent="0.25">
      <c r="A6" s="16" t="s">
        <v>5</v>
      </c>
      <c r="B6" s="3">
        <v>300000</v>
      </c>
      <c r="C6" s="3">
        <v>370000</v>
      </c>
      <c r="D6" s="3">
        <v>430000</v>
      </c>
      <c r="E6" s="8"/>
    </row>
    <row r="7" spans="1:9" ht="30" customHeight="1" x14ac:dyDescent="0.25">
      <c r="A7" s="16" t="s">
        <v>1</v>
      </c>
      <c r="B7" s="5">
        <v>21</v>
      </c>
      <c r="C7" s="5">
        <v>22</v>
      </c>
      <c r="D7" s="5">
        <v>24</v>
      </c>
      <c r="E7" s="8"/>
    </row>
    <row r="8" spans="1:9" ht="30" customHeight="1" x14ac:dyDescent="0.25">
      <c r="A8" s="1" t="s">
        <v>4</v>
      </c>
      <c r="B8" s="4">
        <f>SUM(B6*B7)</f>
        <v>6300000</v>
      </c>
      <c r="C8" s="3">
        <f>SUM(C6*C7)</f>
        <v>8140000</v>
      </c>
      <c r="D8" s="3">
        <f>SUM(D6*D7)</f>
        <v>10320000</v>
      </c>
      <c r="E8" s="17" t="s">
        <v>0</v>
      </c>
      <c r="I8" s="4"/>
    </row>
    <row r="9" spans="1:9" ht="30" customHeight="1" x14ac:dyDescent="0.25">
      <c r="A9" s="16" t="s">
        <v>12</v>
      </c>
      <c r="B9" s="11">
        <v>62748</v>
      </c>
      <c r="C9" s="2">
        <v>108778</v>
      </c>
      <c r="D9" s="2">
        <v>109710</v>
      </c>
      <c r="E9" s="8" t="s">
        <v>10</v>
      </c>
    </row>
    <row r="10" spans="1:9" ht="30" customHeight="1" x14ac:dyDescent="0.25">
      <c r="A10" s="1" t="s">
        <v>2</v>
      </c>
      <c r="B10" s="3">
        <f>SUM(B9/B7)</f>
        <v>2988</v>
      </c>
      <c r="C10" s="3">
        <f>SUM(C9/C7)</f>
        <v>4944.454545454545</v>
      </c>
      <c r="D10" s="3">
        <f>SUM(D9/D7)</f>
        <v>4571.25</v>
      </c>
      <c r="E10" s="8"/>
    </row>
    <row r="11" spans="1:9" ht="30" customHeight="1" x14ac:dyDescent="0.25">
      <c r="A11" s="12" t="s">
        <v>9</v>
      </c>
      <c r="B11" s="10">
        <f>SUM(B8/B9*1000)</f>
        <v>100401.6064257028</v>
      </c>
      <c r="C11" s="10">
        <f>SUM(C8/C9*1000)</f>
        <v>74831.307801209798</v>
      </c>
      <c r="D11" s="10">
        <f>SUM(D8/D9*1000)</f>
        <v>94066.174459939852</v>
      </c>
      <c r="E11" s="17" t="s">
        <v>0</v>
      </c>
    </row>
    <row r="12" spans="1:9" ht="21.75" customHeight="1" x14ac:dyDescent="0.25"/>
    <row r="24" spans="1:1" x14ac:dyDescent="0.25">
      <c r="A24" s="14" t="s">
        <v>13</v>
      </c>
    </row>
    <row r="25" spans="1:1" ht="18.75" customHeight="1" x14ac:dyDescent="0.25">
      <c r="A25" s="15" t="s">
        <v>11</v>
      </c>
    </row>
    <row r="27" spans="1:1" ht="20.25" customHeight="1" x14ac:dyDescent="0.25"/>
    <row r="33" spans="1:1" s="14" customFormat="1" x14ac:dyDescent="0.25">
      <c r="A33" s="15" t="s">
        <v>14</v>
      </c>
    </row>
    <row r="34" spans="1:1" x14ac:dyDescent="0.25">
      <c r="A34" s="15" t="s">
        <v>15</v>
      </c>
    </row>
    <row r="35" spans="1:1" x14ac:dyDescent="0.25">
      <c r="A35" s="15" t="s">
        <v>16</v>
      </c>
    </row>
    <row r="39" spans="1:1" x14ac:dyDescent="0.25">
      <c r="A39" s="15" t="s">
        <v>18</v>
      </c>
    </row>
    <row r="40" spans="1:1" x14ac:dyDescent="0.25">
      <c r="A40" s="18" t="s">
        <v>19</v>
      </c>
    </row>
  </sheetData>
  <mergeCells count="1">
    <mergeCell ref="D1:E1"/>
  </mergeCells>
  <phoneticPr fontId="3"/>
  <pageMargins left="0.35433070866141736" right="0.35433070866141736" top="0.35433070866141736" bottom="0.19685039370078741" header="0" footer="0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シート2"/>
  <dimension ref="A1"/>
  <sheetViews>
    <sheetView zoomScaleSheetLayoutView="75" workbookViewId="0"/>
  </sheetViews>
  <sheetFormatPr defaultColWidth="9" defaultRowHeight="13.8" x14ac:dyDescent="0.25"/>
  <sheetData/>
  <phoneticPr fontId="3"/>
  <pageMargins left="0.74805557727813721" right="0.74805557727813721" top="0.98430556058883667" bottom="0.98430556058883667" header="0.51180553436279297" footer="0.51180553436279297"/>
  <pageSetup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シート3"/>
  <dimension ref="A1"/>
  <sheetViews>
    <sheetView zoomScaleSheetLayoutView="75" workbookViewId="0"/>
  </sheetViews>
  <sheetFormatPr defaultColWidth="9" defaultRowHeight="13.8" x14ac:dyDescent="0.25"/>
  <sheetData/>
  <phoneticPr fontId="3"/>
  <pageMargins left="0.74805557727813721" right="0.74805557727813721" top="0.98430556058883667" bottom="0.98430556058883667" header="0.51180553436279297" footer="0.51180553436279297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93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シート1</vt:lpstr>
      <vt:lpstr>シート2</vt:lpstr>
      <vt:lpstr>シート3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satoru nagashima</dc:creator>
  <cp:lastModifiedBy>白井市役所</cp:lastModifiedBy>
  <cp:revision>7</cp:revision>
  <cp:lastPrinted>2022-05-26T23:35:04Z</cp:lastPrinted>
  <dcterms:created xsi:type="dcterms:W3CDTF">2022-05-25T12:45:32Z</dcterms:created>
  <dcterms:modified xsi:type="dcterms:W3CDTF">2022-07-21T23:25:52Z</dcterms:modified>
  <cp:version>0906.0100.01</cp:version>
</cp:coreProperties>
</file>